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説明" state="visible" r:id="rId4"/>
    <sheet sheetId="2" name="記入シート" state="visible" r:id="rId5"/>
    <sheet sheetId="3" name="記入例" state="visible" r:id="rId6"/>
    <sheet sheetId="4" name="A4印刷用" state="visible" r:id="rId7"/>
  </sheets>
  <definedNames>
    <definedName name="_xlnm.Print_Area" localSheetId="1">'記入シート'!$A1:$V38</definedName>
    <definedName name="_xlnm.Print_Titles" localSheetId="1">'記入シート'!$1:$5</definedName>
    <definedName name="_xlnm.Print_Area" localSheetId="2">'記入例'!$A1:$V38</definedName>
    <definedName name="_xlnm.Print_Titles" localSheetId="2">'記入例'!$1:$5</definedName>
    <definedName name="_xlnm.Print_Area" localSheetId="3">'A4印刷用'!$A1:$V38</definedName>
    <definedName name="_xlnm.Print_Titles" localSheetId="3">'A4印刷用'!$1:$5</definedName>
  </definedNames>
  <calcPr calcId="171027"/>
</workbook>
</file>

<file path=xl/sharedStrings.xml><?xml version="1.0" encoding="utf-8"?>
<sst xmlns="http://schemas.openxmlformats.org/spreadsheetml/2006/main" count="327" uniqueCount="152">
  <si>
    <t>測定機器 校正管理台帳（次回期限の自動計算）</t>
  </si>
  <si>
    <t/>
  </si>
  <si>
    <t>■ この様式について</t>
  </si>
  <si>
    <t>校正の期限管理と証明書の所在を1枚にまとめた台帳。校正の実施記録そのものは点検板側で扱う。</t>
  </si>
  <si>
    <t>対象：ノギス・マイクロメータ・温度計・圧力計など、製品の合否判定に使う測定機器。指示書セクション7の「校正管理台帳＝管理板／校正の実施記録＝点検板」の切り分けに従う。</t>
  </si>
  <si>
    <t>管理板（KANRIBAN）が無料で配布している管理帳票のテンプレートです。</t>
  </si>
  <si>
    <t>社内での複製・改変・印刷は自由です。列の追加・削除も自由に行ってください。</t>
  </si>
  <si>
    <t>要らない列は消してお使いください。必要になりやすい項目を先に入れてあります。</t>
  </si>
  <si>
    <t>テンプレートそのものの再配布・販売はご遠慮ください。</t>
  </si>
  <si>
    <t>■ 法令根拠と保存期間</t>
  </si>
  <si>
    <t>・保存期間：—（法令上の義務はない。ISO9001の認証を受けている場合は自社の文書管理規程による）</t>
  </si>
  <si>
    <t>・この帳票そのものに法令上の作成義務はありません。実務上の管理表です。</t>
  </si>
  <si>
    <t>・条文の確認：2026-08-18 ISO9001:2015 の該当箇条は 7.1.5 監視及び測定のための資源（7.1.5.2 測定のトレーサビリティ）</t>
  </si>
  <si>
    <t>■ この帳票を見る人と、その人が確認すること</t>
  </si>
  <si>
    <t>場面：ISO9001の審査、顧客の工程監査、測定値を疑われたとき</t>
  </si>
  <si>
    <t>読み手：審査員／顧客の品質担当／自社の品質保証・製造</t>
  </si>
  <si>
    <t>［最初に見られるところ］</t>
  </si>
  <si>
    <t xml:space="preserve">　・合否判定に使う機器が校正期限内か</t>
  </si>
  <si>
    <t xml:space="preserve">　・校正証明書がすぐ出せるか</t>
  </si>
  <si>
    <t xml:space="preserve">　・社内校正の場合、基準器の校正がされているか</t>
  </si>
  <si>
    <t xml:space="preserve">　・期限切れの機器で測った製品の範囲を特定できるか</t>
  </si>
  <si>
    <t>［矛盾を疑われるところ］</t>
  </si>
  <si>
    <t xml:space="preserve">　・前回校正日＋周期と次回期限が合わない</t>
  </si>
  <si>
    <t xml:space="preserve">　・校正証明書番号が空欄のまま合格になっている</t>
  </si>
  <si>
    <t xml:space="preserve">　・廃棄した機器が現役として残っている</t>
  </si>
  <si>
    <t>■ 記載する項目</t>
  </si>
  <si>
    <t xml:space="preserve">　1. 管理番号</t>
  </si>
  <si>
    <t xml:space="preserve">　2. 機器名・型式</t>
  </si>
  <si>
    <t xml:space="preserve">　3. メーカー・製造番号</t>
  </si>
  <si>
    <t xml:space="preserve">　4. 設置場所・管理部署</t>
  </si>
  <si>
    <t xml:space="preserve">　5. 測定範囲・精度</t>
  </si>
  <si>
    <t xml:space="preserve">　6. 校正周期</t>
  </si>
  <si>
    <t xml:space="preserve">　7. 前回校正日</t>
  </si>
  <si>
    <t xml:space="preserve">　8. 次回校正期限（自動計算）</t>
  </si>
  <si>
    <t xml:space="preserve">　9. 残日数</t>
  </si>
  <si>
    <t xml:space="preserve">　10. 校正方法（外部委託／社内）</t>
  </si>
  <si>
    <t xml:space="preserve">　11. 校正機関名</t>
  </si>
  <si>
    <t xml:space="preserve">　12. 校正証明書の番号・保管場所</t>
  </si>
  <si>
    <t xml:space="preserve">　13. 判定（合格／調整／廃棄）</t>
  </si>
  <si>
    <t>■ よくある不備</t>
  </si>
  <si>
    <t>・校正証明書がどこにあるか台帳に書いておらず、審査のたびに探している</t>
  </si>
  <si>
    <t>・校正周期を切らした機器で測った製品の範囲（さかのぼり調査）を決めていない</t>
  </si>
  <si>
    <t>・社内校正の基準器そのものの校正が管理されていない</t>
  </si>
  <si>
    <t>・合否判定に使わない参考用の計器まで台帳に載せ、運用が回らなくなっている</t>
  </si>
  <si>
    <t>■ シート構成</t>
  </si>
  <si>
    <t>「記入シート」… PCで入力するためのシートです。横長のレイアウトになっています。</t>
  </si>
  <si>
    <t>「記入例」… 書き方の例が入っています。使い方の参考にしてください。</t>
  </si>
  <si>
    <t>「A4印刷用」… 印刷して手書きするためのシートです。行を高くし、見出しが全ページの先頭で繰り返されます。</t>
  </si>
  <si>
    <t>■ 使い方</t>
  </si>
  <si>
    <t>1. 前回校正日と校正周期を入れると、次回校正期限・残日数・判定が自動で出ます。期限切れは赤、30日以内は「要手配」と出ます。</t>
  </si>
  <si>
    <t>2. I列で「合否判定に使用するか」を分けます。参考用の計器まで全部台帳に載せると運用が回りません。管理対象を絞ってください。</t>
  </si>
  <si>
    <t>3. 社内校正をする機器は、Q列に基準器の管理番号を書きます。基準器そのものの校正が管理されていないのが、よくある不備です。記入例では M-010 の基準器を M-901 として登録しています。</t>
  </si>
  <si>
    <t>4. 校正証明書の番号と保管場所を必ず書いてください（R列・S列）。審査のたびに探す時間がなくなります。</t>
  </si>
  <si>
    <t>5. 期限切れの機器で測定していたことが分かったら、その機器で測った製品の範囲を遡って調査します。U列が「未実施」のままだと赤くなります。</t>
  </si>
  <si>
    <t>■ 免責</t>
  </si>
  <si>
    <t>本様式は法令および公表資料をもとに整理した参考資料です。</t>
  </si>
  <si>
    <t>保存年数・起算日・提出期限・記載事項は、事業の種類・規模・所管行政庁の運用により異なります。</t>
  </si>
  <si>
    <t>実際の義務内容は e-Gov法令検索（https://laws.e-gov.go.jp/）および所管官庁にご確認ください。</t>
  </si>
  <si>
    <t>本様式の利用によって生じたいかなる損害についても、当サイトは責任を負いません。</t>
  </si>
  <si>
    <t>管理板（KANRIBAN）  https://kanri.tenkenban.com/seizo/hozen/sokutei-kiki-kosei-daicho/</t>
  </si>
  <si>
    <t>現場で点検・確認するための様式は 点検板  https://tenkenban.com/</t>
  </si>
  <si>
    <t>更新日 2026-08-19</t>
  </si>
  <si>
    <t>事業場</t>
  </si>
  <si>
    <t>基準日</t>
  </si>
  <si>
    <t>管理責任者</t>
  </si>
  <si>
    <t>管理番号</t>
  </si>
  <si>
    <t>機器名</t>
  </si>
  <si>
    <t>型式</t>
  </si>
  <si>
    <t>メーカー</t>
  </si>
  <si>
    <t>製造番号</t>
  </si>
  <si>
    <t>設置場所・管理部署</t>
  </si>
  <si>
    <t>測定範囲</t>
  </si>
  <si>
    <t>精度・許容差</t>
  </si>
  <si>
    <t xml:space="preserve">合否判定に
使用するか</t>
  </si>
  <si>
    <t xml:space="preserve">校正周期
(か月)</t>
  </si>
  <si>
    <t>前回校正日</t>
  </si>
  <si>
    <t xml:space="preserve">次回校正期限
(自動)</t>
  </si>
  <si>
    <t>残日数</t>
  </si>
  <si>
    <t xml:space="preserve">期限
判定(自動)</t>
  </si>
  <si>
    <t>校正方法</t>
  </si>
  <si>
    <t>校正機関名</t>
  </si>
  <si>
    <t xml:space="preserve">社内校正の場合の
基準器 管理番号</t>
  </si>
  <si>
    <t xml:space="preserve">校正証明書
番号</t>
  </si>
  <si>
    <t>証明書の保管場所</t>
  </si>
  <si>
    <t>判定</t>
  </si>
  <si>
    <t xml:space="preserve">期限切れで測定した
製品の遡り調査</t>
  </si>
  <si>
    <t>備考</t>
  </si>
  <si>
    <t>ISO9001 7.1.5</t>
  </si>
  <si>
    <t>ISO9001 7.1.5.2</t>
  </si>
  <si>
    <t>【根拠となる法令等】この台帳そのものに法令上の作成義務はありません。ISO9001:2015 の 7.1.5 監視及び測定のための資源（7.1.5.2 測定のトレーサビリティ）に対応する記録として使えます。校正の実施記録そのものは点検板の様式をご利用ください。</t>
  </si>
  <si>
    <t>【保存期間】—（法令上の義務はない。ISO9001の認証を受けている場合は自社の文書管理規程による）</t>
  </si>
  <si>
    <t>【ご利用にあたって】本様式は法令および公表資料をもとに整理した参考資料です。法令で定められた様式そのものではありません（様式が定められているものは、その旨を説明シートに明記しています）。</t>
  </si>
  <si>
    <t>保存年数・起算日・提出期限・記載事項は、事業の種類・規模・所管行政庁の運用により異なります。実際の義務内容は e-Gov法令検索および所管官庁にご確認ください。</t>
  </si>
  <si>
    <t>本様式の利用によって生じたいかなる損害についても、当サイトは責任を負いません。法改正により内容が古くなる場合があります。</t>
  </si>
  <si>
    <t>管理板（KANRIBAN）  https://kanri.tenkenban.com/seizo/hozen/sokutei-kiki-kosei-daicho/　　更新日 2026-08-19　／　現場で点検・確認する様式は 点検板 https://tenkenban.com/</t>
  </si>
  <si>
    <t>測定機器 校正管理台帳（次回期限の自動計算）　【記入例】</t>
  </si>
  <si>
    <t>△△工場</t>
  </si>
  <si>
    <t>品証 大野</t>
  </si>
  <si>
    <t>M-001</t>
  </si>
  <si>
    <t>デジタルノギス</t>
  </si>
  <si>
    <t>CD-15APX</t>
  </si>
  <si>
    <t>ミツトヨ</t>
  </si>
  <si>
    <t>19012345</t>
  </si>
  <si>
    <t>第1製造課</t>
  </si>
  <si>
    <t>0〜150mm</t>
  </si>
  <si>
    <t>±0.02mm</t>
  </si>
  <si>
    <t>使用する</t>
  </si>
  <si>
    <t>外部委託</t>
  </si>
  <si>
    <t>○○計測サービス</t>
  </si>
  <si>
    <t>C-260310-01</t>
  </si>
  <si>
    <t>品証 施錠キャビネット</t>
  </si>
  <si>
    <t>合格</t>
  </si>
  <si>
    <t>不要</t>
  </si>
  <si>
    <t>M-002</t>
  </si>
  <si>
    <t>マイクロメータ</t>
  </si>
  <si>
    <t>MDC-25MX</t>
  </si>
  <si>
    <t>20034567</t>
  </si>
  <si>
    <t>0〜25mm</t>
  </si>
  <si>
    <t>±0.002mm</t>
  </si>
  <si>
    <t>C-250905-03</t>
  </si>
  <si>
    <t>期限が近い</t>
  </si>
  <si>
    <t>M-010</t>
  </si>
  <si>
    <t>デジタル温度計</t>
  </si>
  <si>
    <t>TX-1002</t>
  </si>
  <si>
    <t>横河</t>
  </si>
  <si>
    <t>21005678</t>
  </si>
  <si>
    <t>塗装乾燥炉</t>
  </si>
  <si>
    <t>-50〜1200℃</t>
  </si>
  <si>
    <t>±1.0℃</t>
  </si>
  <si>
    <t>社内校正</t>
  </si>
  <si>
    <t>自社</t>
  </si>
  <si>
    <t>M-901（標準温度計）</t>
  </si>
  <si>
    <t>IN-260520-02</t>
  </si>
  <si>
    <t>M-901</t>
  </si>
  <si>
    <t>標準温度計（基準器）</t>
  </si>
  <si>
    <t>TS-9000</t>
  </si>
  <si>
    <t>18009012</t>
  </si>
  <si>
    <t>品証室</t>
  </si>
  <si>
    <t>±0.1℃</t>
  </si>
  <si>
    <t>△△校正センター（JCSS）</t>
  </si>
  <si>
    <t>JCSS-260115</t>
  </si>
  <si>
    <t>社内校正の基準器</t>
  </si>
  <si>
    <t>M-020</t>
  </si>
  <si>
    <t>簡易照度計</t>
  </si>
  <si>
    <t>LX-100</t>
  </si>
  <si>
    <t>—</t>
  </si>
  <si>
    <t>22001234</t>
  </si>
  <si>
    <t>事務所</t>
  </si>
  <si>
    <t>0〜20000lx</t>
  </si>
  <si>
    <t>±5%</t>
  </si>
  <si>
    <t>参考用（管理対象外）</t>
  </si>
  <si>
    <t>合否判定に使わないため管理対象外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</si>
</sst>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12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111827"/>
      <sz val="10"/>
      <name val="Yu Gothic"/>
    </font>
    <font>
      <b/>
      <color rgb="FF111827"/>
      <sz val="11"/>
      <name val="Yu Gothic"/>
    </font>
    <font>
      <color rgb="FFB4342A"/>
      <sz val="10"/>
      <name val="Yu Gothic"/>
    </font>
    <font>
      <color rgb="FF6B7280"/>
      <sz val="9"/>
      <name val="Yu Gothic"/>
    </font>
    <font>
      <b/>
      <color rgb="FF111827"/>
      <sz val="9"/>
      <name val="Yu Gothic"/>
    </font>
    <font>
      <color rgb="FF6B7280"/>
      <sz val="7"/>
      <name val="Yu Gothic"/>
    </font>
    <font>
      <color rgb="FFB4342A"/>
      <sz val="7"/>
      <name val="Yu Gothic"/>
    </font>
    <font>
      <color rgb="FF111827"/>
      <sz val="9"/>
      <name val="Yu Gothic"/>
    </font>
    <font>
      <color rgb="FFB4342A"/>
      <sz val="8"/>
      <name val="Yu Gothic"/>
    </font>
    <font>
      <color rgb="FF6B7280"/>
      <sz val="8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1">
    <cellStyle name="Normal" xfId="0" builtinId="0"/>
  </cellStyles>
  <dxfs count="9">
    <dxf>
      <font>
        <b/>
        <color rgb="FFB4342A"/>
      </font>
    </dxf>
    <dxf>
      <font>
        <b/>
        <color rgb="FFB4342A"/>
      </font>
    </dxf>
    <dxf>
      <font>
        <b/>
        <color rgb="FFB4342A"/>
      </font>
    </dxf>
    <dxf>
      <font>
        <b/>
        <color rgb="FFB4342A"/>
      </font>
    </dxf>
    <dxf>
      <font>
        <b/>
        <color rgb="FFB4342A"/>
      </font>
    </dxf>
    <dxf>
      <font>
        <b/>
        <color rgb="FFB4342A"/>
      </font>
    </dxf>
    <dxf>
      <font>
        <b/>
        <color rgb="FFB4342A"/>
      </font>
    </dxf>
    <dxf>
      <font>
        <b/>
        <color rgb="FFB4342A"/>
      </font>
    </dxf>
    <dxf>
      <font>
        <b/>
        <color rgb="FFB4342A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72"/>
  <sheetViews>
    <sheetView workbookViewId="0" showGridLines="0"/>
  </sheetViews>
  <sheetFormatPr defaultRowHeight="15" outlineLevelRow="0" outlineLevelCol="0" x14ac:dyDescent="55"/>
  <cols>
    <col min="1" max="1" width="112" customWidth="1"/>
  </cols>
  <sheetData>
    <row r="1" ht="16" customHeight="1" spans="1:1" x14ac:dyDescent="0.25">
      <c r="A1" s="1" t="s">
        <v>0</v>
      </c>
    </row>
    <row r="2" ht="16" customHeight="1" spans="1:1" x14ac:dyDescent="0.25">
      <c r="A2" s="2" t="s">
        <v>1</v>
      </c>
    </row>
    <row r="3" ht="16" customHeight="1" spans="1:1" x14ac:dyDescent="0.25">
      <c r="A3" s="3" t="s">
        <v>2</v>
      </c>
    </row>
    <row r="4" ht="16" customHeight="1" spans="1:1" x14ac:dyDescent="0.25">
      <c r="A4" s="2" t="s">
        <v>3</v>
      </c>
    </row>
    <row r="5" ht="26" customHeight="1" spans="1:1" x14ac:dyDescent="0.25">
      <c r="A5" s="2" t="s">
        <v>4</v>
      </c>
    </row>
    <row r="6" ht="16" customHeight="1" spans="1:1" x14ac:dyDescent="0.25">
      <c r="A6" s="2" t="s">
        <v>5</v>
      </c>
    </row>
    <row r="7" ht="16" customHeight="1" spans="1:1" x14ac:dyDescent="0.25">
      <c r="A7" s="2" t="s">
        <v>6</v>
      </c>
    </row>
    <row r="8" ht="16" customHeight="1" spans="1:1" x14ac:dyDescent="0.25">
      <c r="A8" s="2" t="s">
        <v>7</v>
      </c>
    </row>
    <row r="9" ht="16" customHeight="1" spans="1:1" x14ac:dyDescent="0.25">
      <c r="A9" s="2" t="s">
        <v>8</v>
      </c>
    </row>
    <row r="10" ht="16" customHeight="1" spans="1:1" x14ac:dyDescent="0.25">
      <c r="A10" s="2" t="s">
        <v>1</v>
      </c>
    </row>
    <row r="11" ht="16" customHeight="1" spans="1:1" x14ac:dyDescent="0.25">
      <c r="A11" s="3" t="s">
        <v>9</v>
      </c>
    </row>
    <row r="12" ht="16" customHeight="1" spans="1:1" x14ac:dyDescent="0.25">
      <c r="A12" s="4" t="s">
        <v>10</v>
      </c>
    </row>
    <row r="13" ht="16" customHeight="1" spans="1:1" x14ac:dyDescent="0.25">
      <c r="A13" s="2" t="s">
        <v>11</v>
      </c>
    </row>
    <row r="14" ht="26" customHeight="1" spans="1:1" x14ac:dyDescent="0.25">
      <c r="A14" s="2" t="s">
        <v>12</v>
      </c>
    </row>
    <row r="15" ht="16" customHeight="1" spans="1:1" x14ac:dyDescent="0.25">
      <c r="A15" s="2" t="s">
        <v>1</v>
      </c>
    </row>
    <row r="16" ht="16" customHeight="1" spans="1:1" x14ac:dyDescent="0.25">
      <c r="A16" s="3" t="s">
        <v>13</v>
      </c>
    </row>
    <row r="17" ht="16" customHeight="1" spans="1:1" x14ac:dyDescent="0.25">
      <c r="A17" s="2" t="s">
        <v>14</v>
      </c>
    </row>
    <row r="18" ht="16" customHeight="1" spans="1:1" x14ac:dyDescent="0.25">
      <c r="A18" s="2" t="s">
        <v>15</v>
      </c>
    </row>
    <row r="19" ht="16" customHeight="1" spans="1:1" x14ac:dyDescent="0.25">
      <c r="A19" s="2" t="s">
        <v>1</v>
      </c>
    </row>
    <row r="20" ht="16" customHeight="1" spans="1:1" x14ac:dyDescent="0.25">
      <c r="A20" s="2" t="s">
        <v>16</v>
      </c>
    </row>
    <row r="21" ht="16" customHeight="1" spans="1:1" x14ac:dyDescent="0.25">
      <c r="A21" s="2" t="s">
        <v>17</v>
      </c>
    </row>
    <row r="22" ht="16" customHeight="1" spans="1:1" x14ac:dyDescent="0.25">
      <c r="A22" s="2" t="s">
        <v>18</v>
      </c>
    </row>
    <row r="23" ht="16" customHeight="1" spans="1:1" x14ac:dyDescent="0.25">
      <c r="A23" s="2" t="s">
        <v>19</v>
      </c>
    </row>
    <row r="24" ht="16" customHeight="1" spans="1:1" x14ac:dyDescent="0.25">
      <c r="A24" s="2" t="s">
        <v>20</v>
      </c>
    </row>
    <row r="25" ht="16" customHeight="1" spans="1:1" x14ac:dyDescent="0.25">
      <c r="A25" s="2" t="s">
        <v>1</v>
      </c>
    </row>
    <row r="26" ht="16" customHeight="1" spans="1:1" x14ac:dyDescent="0.25">
      <c r="A26" s="4" t="s">
        <v>21</v>
      </c>
    </row>
    <row r="27" ht="16" customHeight="1" spans="1:1" x14ac:dyDescent="0.25">
      <c r="A27" s="4" t="s">
        <v>22</v>
      </c>
    </row>
    <row r="28" ht="16" customHeight="1" spans="1:1" x14ac:dyDescent="0.25">
      <c r="A28" s="4" t="s">
        <v>23</v>
      </c>
    </row>
    <row r="29" ht="16" customHeight="1" spans="1:1" x14ac:dyDescent="0.25">
      <c r="A29" s="4" t="s">
        <v>24</v>
      </c>
    </row>
    <row r="30" ht="16" customHeight="1" spans="1:1" x14ac:dyDescent="0.25">
      <c r="A30" s="2" t="s">
        <v>1</v>
      </c>
    </row>
    <row r="31" ht="16" customHeight="1" spans="1:1" x14ac:dyDescent="0.25">
      <c r="A31" s="3" t="s">
        <v>25</v>
      </c>
    </row>
    <row r="32" ht="16" customHeight="1" spans="1:1" x14ac:dyDescent="0.25">
      <c r="A32" s="2" t="s">
        <v>26</v>
      </c>
    </row>
    <row r="33" ht="16" customHeight="1" spans="1:1" x14ac:dyDescent="0.25">
      <c r="A33" s="2" t="s">
        <v>27</v>
      </c>
    </row>
    <row r="34" ht="16" customHeight="1" spans="1:1" x14ac:dyDescent="0.25">
      <c r="A34" s="2" t="s">
        <v>28</v>
      </c>
    </row>
    <row r="35" ht="16" customHeight="1" spans="1:1" x14ac:dyDescent="0.25">
      <c r="A35" s="2" t="s">
        <v>29</v>
      </c>
    </row>
    <row r="36" ht="16" customHeight="1" spans="1:1" x14ac:dyDescent="0.25">
      <c r="A36" s="2" t="s">
        <v>30</v>
      </c>
    </row>
    <row r="37" ht="16" customHeight="1" spans="1:1" x14ac:dyDescent="0.25">
      <c r="A37" s="2" t="s">
        <v>31</v>
      </c>
    </row>
    <row r="38" ht="16" customHeight="1" spans="1:1" x14ac:dyDescent="0.25">
      <c r="A38" s="2" t="s">
        <v>32</v>
      </c>
    </row>
    <row r="39" ht="16" customHeight="1" spans="1:1" x14ac:dyDescent="0.25">
      <c r="A39" s="2" t="s">
        <v>33</v>
      </c>
    </row>
    <row r="40" ht="16" customHeight="1" spans="1:1" x14ac:dyDescent="0.25">
      <c r="A40" s="2" t="s">
        <v>34</v>
      </c>
    </row>
    <row r="41" ht="16" customHeight="1" spans="1:1" x14ac:dyDescent="0.25">
      <c r="A41" s="2" t="s">
        <v>35</v>
      </c>
    </row>
    <row r="42" ht="16" customHeight="1" spans="1:1" x14ac:dyDescent="0.25">
      <c r="A42" s="2" t="s">
        <v>36</v>
      </c>
    </row>
    <row r="43" ht="16" customHeight="1" spans="1:1" x14ac:dyDescent="0.25">
      <c r="A43" s="2" t="s">
        <v>37</v>
      </c>
    </row>
    <row r="44" ht="16" customHeight="1" spans="1:1" x14ac:dyDescent="0.25">
      <c r="A44" s="2" t="s">
        <v>38</v>
      </c>
    </row>
    <row r="45" ht="16" customHeight="1" spans="1:1" x14ac:dyDescent="0.25">
      <c r="A45" s="2" t="s">
        <v>1</v>
      </c>
    </row>
    <row r="46" ht="16" customHeight="1" spans="1:1" x14ac:dyDescent="0.25">
      <c r="A46" s="3" t="s">
        <v>39</v>
      </c>
    </row>
    <row r="47" ht="16" customHeight="1" spans="1:1" x14ac:dyDescent="0.25">
      <c r="A47" s="4" t="s">
        <v>40</v>
      </c>
    </row>
    <row r="48" ht="16" customHeight="1" spans="1:1" x14ac:dyDescent="0.25">
      <c r="A48" s="4" t="s">
        <v>41</v>
      </c>
    </row>
    <row r="49" ht="16" customHeight="1" spans="1:1" x14ac:dyDescent="0.25">
      <c r="A49" s="4" t="s">
        <v>42</v>
      </c>
    </row>
    <row r="50" ht="16" customHeight="1" spans="1:1" x14ac:dyDescent="0.25">
      <c r="A50" s="4" t="s">
        <v>43</v>
      </c>
    </row>
    <row r="51" ht="16" customHeight="1" spans="1:1" x14ac:dyDescent="0.25">
      <c r="A51" s="2" t="s">
        <v>1</v>
      </c>
    </row>
    <row r="52" ht="16" customHeight="1" spans="1:1" x14ac:dyDescent="0.25">
      <c r="A52" s="3" t="s">
        <v>44</v>
      </c>
    </row>
    <row r="53" ht="16" customHeight="1" spans="1:1" x14ac:dyDescent="0.25">
      <c r="A53" s="2" t="s">
        <v>45</v>
      </c>
    </row>
    <row r="54" ht="16" customHeight="1" spans="1:1" x14ac:dyDescent="0.25">
      <c r="A54" s="2" t="s">
        <v>46</v>
      </c>
    </row>
    <row r="55" ht="16" customHeight="1" spans="1:1" x14ac:dyDescent="0.25">
      <c r="A55" s="2" t="s">
        <v>47</v>
      </c>
    </row>
    <row r="56" ht="16" customHeight="1" spans="1:1" x14ac:dyDescent="0.25">
      <c r="A56" s="2" t="s">
        <v>1</v>
      </c>
    </row>
    <row r="57" ht="16" customHeight="1" spans="1:1" x14ac:dyDescent="0.25">
      <c r="A57" s="3" t="s">
        <v>48</v>
      </c>
    </row>
    <row r="58" ht="26" customHeight="1" spans="1:1" x14ac:dyDescent="0.25">
      <c r="A58" s="2" t="s">
        <v>49</v>
      </c>
    </row>
    <row r="59" ht="26" customHeight="1" spans="1:1" x14ac:dyDescent="0.25">
      <c r="A59" s="2" t="s">
        <v>50</v>
      </c>
    </row>
    <row r="60" ht="26" customHeight="1" spans="1:1" x14ac:dyDescent="0.25">
      <c r="A60" s="2" t="s">
        <v>51</v>
      </c>
    </row>
    <row r="61" ht="16" customHeight="1" spans="1:1" x14ac:dyDescent="0.25">
      <c r="A61" s="2" t="s">
        <v>52</v>
      </c>
    </row>
    <row r="62" ht="26" customHeight="1" spans="1:1" x14ac:dyDescent="0.25">
      <c r="A62" s="2" t="s">
        <v>53</v>
      </c>
    </row>
    <row r="63" ht="16" customHeight="1" spans="1:1" x14ac:dyDescent="0.25">
      <c r="A63" s="2" t="s">
        <v>1</v>
      </c>
    </row>
    <row r="64" ht="16" customHeight="1" spans="1:1" x14ac:dyDescent="0.25">
      <c r="A64" s="3" t="s">
        <v>54</v>
      </c>
    </row>
    <row r="65" ht="16" customHeight="1" spans="1:1" x14ac:dyDescent="0.25">
      <c r="A65" s="2" t="s">
        <v>55</v>
      </c>
    </row>
    <row r="66" ht="16" customHeight="1" spans="1:1" x14ac:dyDescent="0.25">
      <c r="A66" s="2" t="s">
        <v>56</v>
      </c>
    </row>
    <row r="67" ht="26" customHeight="1" spans="1:1" x14ac:dyDescent="0.25">
      <c r="A67" s="2" t="s">
        <v>57</v>
      </c>
    </row>
    <row r="68" ht="16" customHeight="1" spans="1:1" x14ac:dyDescent="0.25">
      <c r="A68" s="2" t="s">
        <v>58</v>
      </c>
    </row>
    <row r="69" ht="16" customHeight="1" spans="1:1" x14ac:dyDescent="0.25">
      <c r="A69" s="2" t="s">
        <v>1</v>
      </c>
    </row>
    <row r="70" ht="26" customHeight="1" spans="1:1" x14ac:dyDescent="0.25">
      <c r="A70" s="2" t="s">
        <v>59</v>
      </c>
    </row>
    <row r="71" ht="16" customHeight="1" spans="1:1" x14ac:dyDescent="0.25">
      <c r="A71" s="2" t="s">
        <v>60</v>
      </c>
    </row>
    <row r="72" ht="16" customHeight="1" spans="1:1" x14ac:dyDescent="0.25">
      <c r="A72" s="2" t="s">
        <v>61</v>
      </c>
    </row>
  </sheetData>
  <pageMargins left="0.4" right="0.4" top="0.5" bottom="0.5" header="0.2" footer="0.2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8"/>
  <sheetViews>
    <sheetView workbookViewId="0" showGridLines="0"/>
  </sheetViews>
  <sheetFormatPr defaultRowHeight="18" outlineLevelRow="0" outlineLevelCol="0" x14ac:dyDescent="55" customHeight="1"/>
  <cols>
    <col min="1" max="1" width="11" customWidth="1"/>
    <col min="2" max="2" width="18" customWidth="1"/>
    <col min="3" max="5" width="14" customWidth="1"/>
    <col min="6" max="6" width="16" customWidth="1"/>
    <col min="7" max="9" width="13" customWidth="1"/>
    <col min="10" max="10" width="10" customWidth="1"/>
    <col min="11" max="11" width="12" customWidth="1"/>
    <col min="12" max="12" width="13" customWidth="1"/>
    <col min="14" max="14" width="11" customWidth="1"/>
    <col min="15" max="15" width="12" customWidth="1"/>
    <col min="16" max="17" width="16" customWidth="1"/>
    <col min="18" max="18" width="13" customWidth="1"/>
    <col min="19" max="19" width="16" customWidth="1"/>
    <col min="20" max="20" width="10" customWidth="1"/>
    <col min="21" max="21" width="18" customWidth="1"/>
    <col min="22" max="22" width="16" customWidth="1"/>
  </cols>
  <sheetData>
    <row r="1" ht="26" customHeight="1" spans="1:22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20" customHeight="1" spans="1:10" x14ac:dyDescent="0.25">
      <c r="A2" s="6" t="s">
        <v>62</v>
      </c>
      <c r="B2" s="7" t="s">
        <v>1</v>
      </c>
      <c r="C2" s="7"/>
      <c r="D2" s="7"/>
      <c r="E2" s="6" t="s">
        <v>63</v>
      </c>
      <c r="F2" s="8" t="s">
        <v>1</v>
      </c>
      <c r="G2" s="8"/>
      <c r="H2" s="6" t="s">
        <v>64</v>
      </c>
      <c r="I2" s="7" t="s">
        <v>1</v>
      </c>
      <c r="J2" s="7"/>
    </row>
    <row r="4" ht="36" customHeight="1" spans="1:22" x14ac:dyDescent="0.25">
      <c r="A4" s="9" t="s">
        <v>65</v>
      </c>
      <c r="B4" s="9" t="s">
        <v>66</v>
      </c>
      <c r="C4" s="9" t="s">
        <v>67</v>
      </c>
      <c r="D4" s="9" t="s">
        <v>68</v>
      </c>
      <c r="E4" s="9" t="s">
        <v>69</v>
      </c>
      <c r="F4" s="9" t="s">
        <v>70</v>
      </c>
      <c r="G4" s="9" t="s">
        <v>71</v>
      </c>
      <c r="H4" s="9" t="s">
        <v>72</v>
      </c>
      <c r="I4" s="9" t="s">
        <v>73</v>
      </c>
      <c r="J4" s="9" t="s">
        <v>74</v>
      </c>
      <c r="K4" s="9" t="s">
        <v>75</v>
      </c>
      <c r="L4" s="9" t="s">
        <v>76</v>
      </c>
      <c r="M4" s="9" t="s">
        <v>77</v>
      </c>
      <c r="N4" s="9" t="s">
        <v>78</v>
      </c>
      <c r="O4" s="9" t="s">
        <v>79</v>
      </c>
      <c r="P4" s="9" t="s">
        <v>80</v>
      </c>
      <c r="Q4" s="9" t="s">
        <v>81</v>
      </c>
      <c r="R4" s="9" t="s">
        <v>82</v>
      </c>
      <c r="S4" s="9" t="s">
        <v>83</v>
      </c>
      <c r="T4" s="9" t="s">
        <v>84</v>
      </c>
      <c r="U4" s="9" t="s">
        <v>85</v>
      </c>
      <c r="V4" s="9" t="s">
        <v>86</v>
      </c>
    </row>
    <row r="5" ht="15" customHeight="1" spans="1:22" x14ac:dyDescent="0.25">
      <c r="A5" s="10" t="s">
        <v>1</v>
      </c>
      <c r="B5" s="10" t="s">
        <v>1</v>
      </c>
      <c r="C5" s="10" t="s">
        <v>1</v>
      </c>
      <c r="D5" s="10" t="s">
        <v>1</v>
      </c>
      <c r="E5" s="10" t="s">
        <v>1</v>
      </c>
      <c r="F5" s="10" t="s">
        <v>1</v>
      </c>
      <c r="G5" s="10" t="s">
        <v>1</v>
      </c>
      <c r="H5" s="10" t="s">
        <v>1</v>
      </c>
      <c r="I5" s="11" t="s">
        <v>87</v>
      </c>
      <c r="J5" s="10" t="s">
        <v>1</v>
      </c>
      <c r="K5" s="10" t="s">
        <v>1</v>
      </c>
      <c r="L5" s="10" t="s">
        <v>1</v>
      </c>
      <c r="M5" s="10" t="s">
        <v>1</v>
      </c>
      <c r="N5" s="10" t="s">
        <v>1</v>
      </c>
      <c r="O5" s="10" t="s">
        <v>1</v>
      </c>
      <c r="P5" s="10" t="s">
        <v>1</v>
      </c>
      <c r="Q5" s="11" t="s">
        <v>88</v>
      </c>
      <c r="R5" s="10" t="s">
        <v>1</v>
      </c>
      <c r="S5" s="10" t="s">
        <v>1</v>
      </c>
      <c r="T5" s="10" t="s">
        <v>1</v>
      </c>
      <c r="U5" s="10" t="s">
        <v>1</v>
      </c>
      <c r="V5" s="10" t="s">
        <v>1</v>
      </c>
    </row>
    <row r="6" ht="21" customHeight="1" spans="1:22" x14ac:dyDescent="0.25">
      <c r="A6" s="12"/>
      <c r="B6" s="13"/>
      <c r="C6" s="13"/>
      <c r="D6" s="13"/>
      <c r="E6" s="12"/>
      <c r="F6" s="13"/>
      <c r="G6" s="12"/>
      <c r="H6" s="12"/>
      <c r="I6" s="12"/>
      <c r="J6" s="14"/>
      <c r="K6" s="15"/>
      <c r="L6" s="15">
        <f>IF(OR(K6="",J6=""),"",EDATE(K6,J6))</f>
      </c>
      <c r="M6" s="12">
        <f>IF(L6="","",L6-TODAY())</f>
      </c>
      <c r="N6" s="12">
        <f>IF(M6="","",IF(M6&lt;0,"期限切れ",IF(M6&lt;=30,"要手配","")))</f>
      </c>
      <c r="O6" s="12"/>
      <c r="P6" s="13"/>
      <c r="Q6" s="13"/>
      <c r="R6" s="12"/>
      <c r="S6" s="13"/>
      <c r="T6" s="12"/>
      <c r="U6" s="13"/>
      <c r="V6" s="13"/>
    </row>
    <row r="7" ht="21" customHeight="1" spans="1:22" x14ac:dyDescent="0.25">
      <c r="A7" s="16"/>
      <c r="B7" s="17"/>
      <c r="C7" s="17"/>
      <c r="D7" s="17"/>
      <c r="E7" s="16"/>
      <c r="F7" s="17"/>
      <c r="G7" s="16"/>
      <c r="H7" s="16"/>
      <c r="I7" s="16"/>
      <c r="J7" s="18"/>
      <c r="K7" s="19"/>
      <c r="L7" s="19">
        <f>IF(OR(K7="",J7=""),"",EDATE(K7,J7))</f>
      </c>
      <c r="M7" s="16">
        <f>IF(L7="","",L7-TODAY())</f>
      </c>
      <c r="N7" s="16">
        <f>IF(M7="","",IF(M7&lt;0,"期限切れ",IF(M7&lt;=30,"要手配","")))</f>
      </c>
      <c r="O7" s="16"/>
      <c r="P7" s="17"/>
      <c r="Q7" s="17"/>
      <c r="R7" s="16"/>
      <c r="S7" s="17"/>
      <c r="T7" s="16"/>
      <c r="U7" s="17"/>
      <c r="V7" s="17"/>
    </row>
    <row r="8" ht="21" customHeight="1" spans="1:22" x14ac:dyDescent="0.25">
      <c r="A8" s="12"/>
      <c r="B8" s="13"/>
      <c r="C8" s="13"/>
      <c r="D8" s="13"/>
      <c r="E8" s="12"/>
      <c r="F8" s="13"/>
      <c r="G8" s="12"/>
      <c r="H8" s="12"/>
      <c r="I8" s="12"/>
      <c r="J8" s="14"/>
      <c r="K8" s="15"/>
      <c r="L8" s="15">
        <f>IF(OR(K8="",J8=""),"",EDATE(K8,J8))</f>
      </c>
      <c r="M8" s="12">
        <f>IF(L8="","",L8-TODAY())</f>
      </c>
      <c r="N8" s="12">
        <f>IF(M8="","",IF(M8&lt;0,"期限切れ",IF(M8&lt;=30,"要手配","")))</f>
      </c>
      <c r="O8" s="12"/>
      <c r="P8" s="13"/>
      <c r="Q8" s="13"/>
      <c r="R8" s="12"/>
      <c r="S8" s="13"/>
      <c r="T8" s="12"/>
      <c r="U8" s="13"/>
      <c r="V8" s="13"/>
    </row>
    <row r="9" ht="21" customHeight="1" spans="1:22" x14ac:dyDescent="0.25">
      <c r="A9" s="16"/>
      <c r="B9" s="17"/>
      <c r="C9" s="17"/>
      <c r="D9" s="17"/>
      <c r="E9" s="16"/>
      <c r="F9" s="17"/>
      <c r="G9" s="16"/>
      <c r="H9" s="16"/>
      <c r="I9" s="16"/>
      <c r="J9" s="18"/>
      <c r="K9" s="19"/>
      <c r="L9" s="19">
        <f>IF(OR(K9="",J9=""),"",EDATE(K9,J9))</f>
      </c>
      <c r="M9" s="16">
        <f>IF(L9="","",L9-TODAY())</f>
      </c>
      <c r="N9" s="16">
        <f>IF(M9="","",IF(M9&lt;0,"期限切れ",IF(M9&lt;=30,"要手配","")))</f>
      </c>
      <c r="O9" s="16"/>
      <c r="P9" s="17"/>
      <c r="Q9" s="17"/>
      <c r="R9" s="16"/>
      <c r="S9" s="17"/>
      <c r="T9" s="16"/>
      <c r="U9" s="17"/>
      <c r="V9" s="17"/>
    </row>
    <row r="10" ht="21" customHeight="1" spans="1:22" x14ac:dyDescent="0.25">
      <c r="A10" s="12"/>
      <c r="B10" s="13"/>
      <c r="C10" s="13"/>
      <c r="D10" s="13"/>
      <c r="E10" s="12"/>
      <c r="F10" s="13"/>
      <c r="G10" s="12"/>
      <c r="H10" s="12"/>
      <c r="I10" s="12"/>
      <c r="J10" s="14"/>
      <c r="K10" s="15"/>
      <c r="L10" s="15">
        <f>IF(OR(K10="",J10=""),"",EDATE(K10,J10))</f>
      </c>
      <c r="M10" s="12">
        <f>IF(L10="","",L10-TODAY())</f>
      </c>
      <c r="N10" s="12">
        <f>IF(M10="","",IF(M10&lt;0,"期限切れ",IF(M10&lt;=30,"要手配","")))</f>
      </c>
      <c r="O10" s="12"/>
      <c r="P10" s="13"/>
      <c r="Q10" s="13"/>
      <c r="R10" s="12"/>
      <c r="S10" s="13"/>
      <c r="T10" s="12"/>
      <c r="U10" s="13"/>
      <c r="V10" s="13"/>
    </row>
    <row r="11" ht="21" customHeight="1" spans="1:22" x14ac:dyDescent="0.25">
      <c r="A11" s="16"/>
      <c r="B11" s="17"/>
      <c r="C11" s="17"/>
      <c r="D11" s="17"/>
      <c r="E11" s="16"/>
      <c r="F11" s="17"/>
      <c r="G11" s="16"/>
      <c r="H11" s="16"/>
      <c r="I11" s="16"/>
      <c r="J11" s="18"/>
      <c r="K11" s="19"/>
      <c r="L11" s="19">
        <f>IF(OR(K11="",J11=""),"",EDATE(K11,J11))</f>
      </c>
      <c r="M11" s="16">
        <f>IF(L11="","",L11-TODAY())</f>
      </c>
      <c r="N11" s="16">
        <f>IF(M11="","",IF(M11&lt;0,"期限切れ",IF(M11&lt;=30,"要手配","")))</f>
      </c>
      <c r="O11" s="16"/>
      <c r="P11" s="17"/>
      <c r="Q11" s="17"/>
      <c r="R11" s="16"/>
      <c r="S11" s="17"/>
      <c r="T11" s="16"/>
      <c r="U11" s="17"/>
      <c r="V11" s="17"/>
    </row>
    <row r="12" ht="21" customHeight="1" spans="1:22" x14ac:dyDescent="0.25">
      <c r="A12" s="12"/>
      <c r="B12" s="13"/>
      <c r="C12" s="13"/>
      <c r="D12" s="13"/>
      <c r="E12" s="12"/>
      <c r="F12" s="13"/>
      <c r="G12" s="12"/>
      <c r="H12" s="12"/>
      <c r="I12" s="12"/>
      <c r="J12" s="14"/>
      <c r="K12" s="15"/>
      <c r="L12" s="15">
        <f>IF(OR(K12="",J12=""),"",EDATE(K12,J12))</f>
      </c>
      <c r="M12" s="12">
        <f>IF(L12="","",L12-TODAY())</f>
      </c>
      <c r="N12" s="12">
        <f>IF(M12="","",IF(M12&lt;0,"期限切れ",IF(M12&lt;=30,"要手配","")))</f>
      </c>
      <c r="O12" s="12"/>
      <c r="P12" s="13"/>
      <c r="Q12" s="13"/>
      <c r="R12" s="12"/>
      <c r="S12" s="13"/>
      <c r="T12" s="12"/>
      <c r="U12" s="13"/>
      <c r="V12" s="13"/>
    </row>
    <row r="13" ht="21" customHeight="1" spans="1:22" x14ac:dyDescent="0.25">
      <c r="A13" s="16"/>
      <c r="B13" s="17"/>
      <c r="C13" s="17"/>
      <c r="D13" s="17"/>
      <c r="E13" s="16"/>
      <c r="F13" s="17"/>
      <c r="G13" s="16"/>
      <c r="H13" s="16"/>
      <c r="I13" s="16"/>
      <c r="J13" s="18"/>
      <c r="K13" s="19"/>
      <c r="L13" s="19">
        <f>IF(OR(K13="",J13=""),"",EDATE(K13,J13))</f>
      </c>
      <c r="M13" s="16">
        <f>IF(L13="","",L13-TODAY())</f>
      </c>
      <c r="N13" s="16">
        <f>IF(M13="","",IF(M13&lt;0,"期限切れ",IF(M13&lt;=30,"要手配","")))</f>
      </c>
      <c r="O13" s="16"/>
      <c r="P13" s="17"/>
      <c r="Q13" s="17"/>
      <c r="R13" s="16"/>
      <c r="S13" s="17"/>
      <c r="T13" s="16"/>
      <c r="U13" s="17"/>
      <c r="V13" s="17"/>
    </row>
    <row r="14" ht="21" customHeight="1" spans="1:22" x14ac:dyDescent="0.25">
      <c r="A14" s="12"/>
      <c r="B14" s="13"/>
      <c r="C14" s="13"/>
      <c r="D14" s="13"/>
      <c r="E14" s="12"/>
      <c r="F14" s="13"/>
      <c r="G14" s="12"/>
      <c r="H14" s="12"/>
      <c r="I14" s="12"/>
      <c r="J14" s="14"/>
      <c r="K14" s="15"/>
      <c r="L14" s="15">
        <f>IF(OR(K14="",J14=""),"",EDATE(K14,J14))</f>
      </c>
      <c r="M14" s="12">
        <f>IF(L14="","",L14-TODAY())</f>
      </c>
      <c r="N14" s="12">
        <f>IF(M14="","",IF(M14&lt;0,"期限切れ",IF(M14&lt;=30,"要手配","")))</f>
      </c>
      <c r="O14" s="12"/>
      <c r="P14" s="13"/>
      <c r="Q14" s="13"/>
      <c r="R14" s="12"/>
      <c r="S14" s="13"/>
      <c r="T14" s="12"/>
      <c r="U14" s="13"/>
      <c r="V14" s="13"/>
    </row>
    <row r="15" ht="21" customHeight="1" spans="1:22" x14ac:dyDescent="0.25">
      <c r="A15" s="16"/>
      <c r="B15" s="17"/>
      <c r="C15" s="17"/>
      <c r="D15" s="17"/>
      <c r="E15" s="16"/>
      <c r="F15" s="17"/>
      <c r="G15" s="16"/>
      <c r="H15" s="16"/>
      <c r="I15" s="16"/>
      <c r="J15" s="18"/>
      <c r="K15" s="19"/>
      <c r="L15" s="19">
        <f>IF(OR(K15="",J15=""),"",EDATE(K15,J15))</f>
      </c>
      <c r="M15" s="16">
        <f>IF(L15="","",L15-TODAY())</f>
      </c>
      <c r="N15" s="16">
        <f>IF(M15="","",IF(M15&lt;0,"期限切れ",IF(M15&lt;=30,"要手配","")))</f>
      </c>
      <c r="O15" s="16"/>
      <c r="P15" s="17"/>
      <c r="Q15" s="17"/>
      <c r="R15" s="16"/>
      <c r="S15" s="17"/>
      <c r="T15" s="16"/>
      <c r="U15" s="17"/>
      <c r="V15" s="17"/>
    </row>
    <row r="16" ht="21" customHeight="1" spans="1:22" x14ac:dyDescent="0.25">
      <c r="A16" s="12"/>
      <c r="B16" s="13"/>
      <c r="C16" s="13"/>
      <c r="D16" s="13"/>
      <c r="E16" s="12"/>
      <c r="F16" s="13"/>
      <c r="G16" s="12"/>
      <c r="H16" s="12"/>
      <c r="I16" s="12"/>
      <c r="J16" s="14"/>
      <c r="K16" s="15"/>
      <c r="L16" s="15">
        <f>IF(OR(K16="",J16=""),"",EDATE(K16,J16))</f>
      </c>
      <c r="M16" s="12">
        <f>IF(L16="","",L16-TODAY())</f>
      </c>
      <c r="N16" s="12">
        <f>IF(M16="","",IF(M16&lt;0,"期限切れ",IF(M16&lt;=30,"要手配","")))</f>
      </c>
      <c r="O16" s="12"/>
      <c r="P16" s="13"/>
      <c r="Q16" s="13"/>
      <c r="R16" s="12"/>
      <c r="S16" s="13"/>
      <c r="T16" s="12"/>
      <c r="U16" s="13"/>
      <c r="V16" s="13"/>
    </row>
    <row r="17" ht="21" customHeight="1" spans="1:22" x14ac:dyDescent="0.25">
      <c r="A17" s="16"/>
      <c r="B17" s="17"/>
      <c r="C17" s="17"/>
      <c r="D17" s="17"/>
      <c r="E17" s="16"/>
      <c r="F17" s="17"/>
      <c r="G17" s="16"/>
      <c r="H17" s="16"/>
      <c r="I17" s="16"/>
      <c r="J17" s="18"/>
      <c r="K17" s="19"/>
      <c r="L17" s="19">
        <f>IF(OR(K17="",J17=""),"",EDATE(K17,J17))</f>
      </c>
      <c r="M17" s="16">
        <f>IF(L17="","",L17-TODAY())</f>
      </c>
      <c r="N17" s="16">
        <f>IF(M17="","",IF(M17&lt;0,"期限切れ",IF(M17&lt;=30,"要手配","")))</f>
      </c>
      <c r="O17" s="16"/>
      <c r="P17" s="17"/>
      <c r="Q17" s="17"/>
      <c r="R17" s="16"/>
      <c r="S17" s="17"/>
      <c r="T17" s="16"/>
      <c r="U17" s="17"/>
      <c r="V17" s="17"/>
    </row>
    <row r="18" ht="21" customHeight="1" spans="1:22" x14ac:dyDescent="0.25">
      <c r="A18" s="12"/>
      <c r="B18" s="13"/>
      <c r="C18" s="13"/>
      <c r="D18" s="13"/>
      <c r="E18" s="12"/>
      <c r="F18" s="13"/>
      <c r="G18" s="12"/>
      <c r="H18" s="12"/>
      <c r="I18" s="12"/>
      <c r="J18" s="14"/>
      <c r="K18" s="15"/>
      <c r="L18" s="15">
        <f>IF(OR(K18="",J18=""),"",EDATE(K18,J18))</f>
      </c>
      <c r="M18" s="12">
        <f>IF(L18="","",L18-TODAY())</f>
      </c>
      <c r="N18" s="12">
        <f>IF(M18="","",IF(M18&lt;0,"期限切れ",IF(M18&lt;=30,"要手配","")))</f>
      </c>
      <c r="O18" s="12"/>
      <c r="P18" s="13"/>
      <c r="Q18" s="13"/>
      <c r="R18" s="12"/>
      <c r="S18" s="13"/>
      <c r="T18" s="12"/>
      <c r="U18" s="13"/>
      <c r="V18" s="13"/>
    </row>
    <row r="19" ht="21" customHeight="1" spans="1:22" x14ac:dyDescent="0.25">
      <c r="A19" s="16"/>
      <c r="B19" s="17"/>
      <c r="C19" s="17"/>
      <c r="D19" s="17"/>
      <c r="E19" s="16"/>
      <c r="F19" s="17"/>
      <c r="G19" s="16"/>
      <c r="H19" s="16"/>
      <c r="I19" s="16"/>
      <c r="J19" s="18"/>
      <c r="K19" s="19"/>
      <c r="L19" s="19">
        <f>IF(OR(K19="",J19=""),"",EDATE(K19,J19))</f>
      </c>
      <c r="M19" s="16">
        <f>IF(L19="","",L19-TODAY())</f>
      </c>
      <c r="N19" s="16">
        <f>IF(M19="","",IF(M19&lt;0,"期限切れ",IF(M19&lt;=30,"要手配","")))</f>
      </c>
      <c r="O19" s="16"/>
      <c r="P19" s="17"/>
      <c r="Q19" s="17"/>
      <c r="R19" s="16"/>
      <c r="S19" s="17"/>
      <c r="T19" s="16"/>
      <c r="U19" s="17"/>
      <c r="V19" s="17"/>
    </row>
    <row r="20" ht="21" customHeight="1" spans="1:22" x14ac:dyDescent="0.25">
      <c r="A20" s="12"/>
      <c r="B20" s="13"/>
      <c r="C20" s="13"/>
      <c r="D20" s="13"/>
      <c r="E20" s="12"/>
      <c r="F20" s="13"/>
      <c r="G20" s="12"/>
      <c r="H20" s="12"/>
      <c r="I20" s="12"/>
      <c r="J20" s="14"/>
      <c r="K20" s="15"/>
      <c r="L20" s="15">
        <f>IF(OR(K20="",J20=""),"",EDATE(K20,J20))</f>
      </c>
      <c r="M20" s="12">
        <f>IF(L20="","",L20-TODAY())</f>
      </c>
      <c r="N20" s="12">
        <f>IF(M20="","",IF(M20&lt;0,"期限切れ",IF(M20&lt;=30,"要手配","")))</f>
      </c>
      <c r="O20" s="12"/>
      <c r="P20" s="13"/>
      <c r="Q20" s="13"/>
      <c r="R20" s="12"/>
      <c r="S20" s="13"/>
      <c r="T20" s="12"/>
      <c r="U20" s="13"/>
      <c r="V20" s="13"/>
    </row>
    <row r="21" ht="21" customHeight="1" spans="1:22" x14ac:dyDescent="0.25">
      <c r="A21" s="16"/>
      <c r="B21" s="17"/>
      <c r="C21" s="17"/>
      <c r="D21" s="17"/>
      <c r="E21" s="16"/>
      <c r="F21" s="17"/>
      <c r="G21" s="16"/>
      <c r="H21" s="16"/>
      <c r="I21" s="16"/>
      <c r="J21" s="18"/>
      <c r="K21" s="19"/>
      <c r="L21" s="19">
        <f>IF(OR(K21="",J21=""),"",EDATE(K21,J21))</f>
      </c>
      <c r="M21" s="16">
        <f>IF(L21="","",L21-TODAY())</f>
      </c>
      <c r="N21" s="16">
        <f>IF(M21="","",IF(M21&lt;0,"期限切れ",IF(M21&lt;=30,"要手配","")))</f>
      </c>
      <c r="O21" s="16"/>
      <c r="P21" s="17"/>
      <c r="Q21" s="17"/>
      <c r="R21" s="16"/>
      <c r="S21" s="17"/>
      <c r="T21" s="16"/>
      <c r="U21" s="17"/>
      <c r="V21" s="17"/>
    </row>
    <row r="22" ht="21" customHeight="1" spans="1:22" x14ac:dyDescent="0.25">
      <c r="A22" s="12"/>
      <c r="B22" s="13"/>
      <c r="C22" s="13"/>
      <c r="D22" s="13"/>
      <c r="E22" s="12"/>
      <c r="F22" s="13"/>
      <c r="G22" s="12"/>
      <c r="H22" s="12"/>
      <c r="I22" s="12"/>
      <c r="J22" s="14"/>
      <c r="K22" s="15"/>
      <c r="L22" s="15">
        <f>IF(OR(K22="",J22=""),"",EDATE(K22,J22))</f>
      </c>
      <c r="M22" s="12">
        <f>IF(L22="","",L22-TODAY())</f>
      </c>
      <c r="N22" s="12">
        <f>IF(M22="","",IF(M22&lt;0,"期限切れ",IF(M22&lt;=30,"要手配","")))</f>
      </c>
      <c r="O22" s="12"/>
      <c r="P22" s="13"/>
      <c r="Q22" s="13"/>
      <c r="R22" s="12"/>
      <c r="S22" s="13"/>
      <c r="T22" s="12"/>
      <c r="U22" s="13"/>
      <c r="V22" s="13"/>
    </row>
    <row r="23" ht="21" customHeight="1" spans="1:22" x14ac:dyDescent="0.25">
      <c r="A23" s="16"/>
      <c r="B23" s="17"/>
      <c r="C23" s="17"/>
      <c r="D23" s="17"/>
      <c r="E23" s="16"/>
      <c r="F23" s="17"/>
      <c r="G23" s="16"/>
      <c r="H23" s="16"/>
      <c r="I23" s="16"/>
      <c r="J23" s="18"/>
      <c r="K23" s="19"/>
      <c r="L23" s="19">
        <f>IF(OR(K23="",J23=""),"",EDATE(K23,J23))</f>
      </c>
      <c r="M23" s="16">
        <f>IF(L23="","",L23-TODAY())</f>
      </c>
      <c r="N23" s="16">
        <f>IF(M23="","",IF(M23&lt;0,"期限切れ",IF(M23&lt;=30,"要手配","")))</f>
      </c>
      <c r="O23" s="16"/>
      <c r="P23" s="17"/>
      <c r="Q23" s="17"/>
      <c r="R23" s="16"/>
      <c r="S23" s="17"/>
      <c r="T23" s="16"/>
      <c r="U23" s="17"/>
      <c r="V23" s="17"/>
    </row>
    <row r="24" ht="21" customHeight="1" spans="1:22" x14ac:dyDescent="0.25">
      <c r="A24" s="12"/>
      <c r="B24" s="13"/>
      <c r="C24" s="13"/>
      <c r="D24" s="13"/>
      <c r="E24" s="12"/>
      <c r="F24" s="13"/>
      <c r="G24" s="12"/>
      <c r="H24" s="12"/>
      <c r="I24" s="12"/>
      <c r="J24" s="14"/>
      <c r="K24" s="15"/>
      <c r="L24" s="15">
        <f>IF(OR(K24="",J24=""),"",EDATE(K24,J24))</f>
      </c>
      <c r="M24" s="12">
        <f>IF(L24="","",L24-TODAY())</f>
      </c>
      <c r="N24" s="12">
        <f>IF(M24="","",IF(M24&lt;0,"期限切れ",IF(M24&lt;=30,"要手配","")))</f>
      </c>
      <c r="O24" s="12"/>
      <c r="P24" s="13"/>
      <c r="Q24" s="13"/>
      <c r="R24" s="12"/>
      <c r="S24" s="13"/>
      <c r="T24" s="12"/>
      <c r="U24" s="13"/>
      <c r="V24" s="13"/>
    </row>
    <row r="25" ht="21" customHeight="1" spans="1:22" x14ac:dyDescent="0.25">
      <c r="A25" s="16"/>
      <c r="B25" s="17"/>
      <c r="C25" s="17"/>
      <c r="D25" s="17"/>
      <c r="E25" s="16"/>
      <c r="F25" s="17"/>
      <c r="G25" s="16"/>
      <c r="H25" s="16"/>
      <c r="I25" s="16"/>
      <c r="J25" s="18"/>
      <c r="K25" s="19"/>
      <c r="L25" s="19">
        <f>IF(OR(K25="",J25=""),"",EDATE(K25,J25))</f>
      </c>
      <c r="M25" s="16">
        <f>IF(L25="","",L25-TODAY())</f>
      </c>
      <c r="N25" s="16">
        <f>IF(M25="","",IF(M25&lt;0,"期限切れ",IF(M25&lt;=30,"要手配","")))</f>
      </c>
      <c r="O25" s="16"/>
      <c r="P25" s="17"/>
      <c r="Q25" s="17"/>
      <c r="R25" s="16"/>
      <c r="S25" s="17"/>
      <c r="T25" s="16"/>
      <c r="U25" s="17"/>
      <c r="V25" s="17"/>
    </row>
    <row r="26" ht="21" customHeight="1" spans="1:22" x14ac:dyDescent="0.25">
      <c r="A26" s="12"/>
      <c r="B26" s="13"/>
      <c r="C26" s="13"/>
      <c r="D26" s="13"/>
      <c r="E26" s="12"/>
      <c r="F26" s="13"/>
      <c r="G26" s="12"/>
      <c r="H26" s="12"/>
      <c r="I26" s="12"/>
      <c r="J26" s="14"/>
      <c r="K26" s="15"/>
      <c r="L26" s="15">
        <f>IF(OR(K26="",J26=""),"",EDATE(K26,J26))</f>
      </c>
      <c r="M26" s="12">
        <f>IF(L26="","",L26-TODAY())</f>
      </c>
      <c r="N26" s="12">
        <f>IF(M26="","",IF(M26&lt;0,"期限切れ",IF(M26&lt;=30,"要手配","")))</f>
      </c>
      <c r="O26" s="12"/>
      <c r="P26" s="13"/>
      <c r="Q26" s="13"/>
      <c r="R26" s="12"/>
      <c r="S26" s="13"/>
      <c r="T26" s="12"/>
      <c r="U26" s="13"/>
      <c r="V26" s="13"/>
    </row>
    <row r="27" ht="21" customHeight="1" spans="1:22" x14ac:dyDescent="0.25">
      <c r="A27" s="16"/>
      <c r="B27" s="17"/>
      <c r="C27" s="17"/>
      <c r="D27" s="17"/>
      <c r="E27" s="16"/>
      <c r="F27" s="17"/>
      <c r="G27" s="16"/>
      <c r="H27" s="16"/>
      <c r="I27" s="16"/>
      <c r="J27" s="18"/>
      <c r="K27" s="19"/>
      <c r="L27" s="19">
        <f>IF(OR(K27="",J27=""),"",EDATE(K27,J27))</f>
      </c>
      <c r="M27" s="16">
        <f>IF(L27="","",L27-TODAY())</f>
      </c>
      <c r="N27" s="16">
        <f>IF(M27="","",IF(M27&lt;0,"期限切れ",IF(M27&lt;=30,"要手配","")))</f>
      </c>
      <c r="O27" s="16"/>
      <c r="P27" s="17"/>
      <c r="Q27" s="17"/>
      <c r="R27" s="16"/>
      <c r="S27" s="17"/>
      <c r="T27" s="16"/>
      <c r="U27" s="17"/>
      <c r="V27" s="17"/>
    </row>
    <row r="28" ht="21" customHeight="1" spans="1:22" x14ac:dyDescent="0.25">
      <c r="A28" s="12"/>
      <c r="B28" s="13"/>
      <c r="C28" s="13"/>
      <c r="D28" s="13"/>
      <c r="E28" s="12"/>
      <c r="F28" s="13"/>
      <c r="G28" s="12"/>
      <c r="H28" s="12"/>
      <c r="I28" s="12"/>
      <c r="J28" s="14"/>
      <c r="K28" s="15"/>
      <c r="L28" s="15">
        <f>IF(OR(K28="",J28=""),"",EDATE(K28,J28))</f>
      </c>
      <c r="M28" s="12">
        <f>IF(L28="","",L28-TODAY())</f>
      </c>
      <c r="N28" s="12">
        <f>IF(M28="","",IF(M28&lt;0,"期限切れ",IF(M28&lt;=30,"要手配","")))</f>
      </c>
      <c r="O28" s="12"/>
      <c r="P28" s="13"/>
      <c r="Q28" s="13"/>
      <c r="R28" s="12"/>
      <c r="S28" s="13"/>
      <c r="T28" s="12"/>
      <c r="U28" s="13"/>
      <c r="V28" s="13"/>
    </row>
    <row r="29" ht="21" customHeight="1" spans="1:22" x14ac:dyDescent="0.25">
      <c r="A29" s="16"/>
      <c r="B29" s="17"/>
      <c r="C29" s="17"/>
      <c r="D29" s="17"/>
      <c r="E29" s="16"/>
      <c r="F29" s="17"/>
      <c r="G29" s="16"/>
      <c r="H29" s="16"/>
      <c r="I29" s="16"/>
      <c r="J29" s="18"/>
      <c r="K29" s="19"/>
      <c r="L29" s="19">
        <f>IF(OR(K29="",J29=""),"",EDATE(K29,J29))</f>
      </c>
      <c r="M29" s="16">
        <f>IF(L29="","",L29-TODAY())</f>
      </c>
      <c r="N29" s="16">
        <f>IF(M29="","",IF(M29&lt;0,"期限切れ",IF(M29&lt;=30,"要手配","")))</f>
      </c>
      <c r="O29" s="16"/>
      <c r="P29" s="17"/>
      <c r="Q29" s="17"/>
      <c r="R29" s="16"/>
      <c r="S29" s="17"/>
      <c r="T29" s="16"/>
      <c r="U29" s="17"/>
      <c r="V29" s="17"/>
    </row>
    <row r="30" ht="21" customHeight="1" spans="1:22" x14ac:dyDescent="0.25">
      <c r="A30" s="12"/>
      <c r="B30" s="13"/>
      <c r="C30" s="13"/>
      <c r="D30" s="13"/>
      <c r="E30" s="12"/>
      <c r="F30" s="13"/>
      <c r="G30" s="12"/>
      <c r="H30" s="12"/>
      <c r="I30" s="12"/>
      <c r="J30" s="14"/>
      <c r="K30" s="15"/>
      <c r="L30" s="15">
        <f>IF(OR(K30="",J30=""),"",EDATE(K30,J30))</f>
      </c>
      <c r="M30" s="12">
        <f>IF(L30="","",L30-TODAY())</f>
      </c>
      <c r="N30" s="12">
        <f>IF(M30="","",IF(M30&lt;0,"期限切れ",IF(M30&lt;=30,"要手配","")))</f>
      </c>
      <c r="O30" s="12"/>
      <c r="P30" s="13"/>
      <c r="Q30" s="13"/>
      <c r="R30" s="12"/>
      <c r="S30" s="13"/>
      <c r="T30" s="12"/>
      <c r="U30" s="13"/>
      <c r="V30" s="13"/>
    </row>
    <row r="31" ht="21" customHeight="1" spans="1:22" x14ac:dyDescent="0.25">
      <c r="A31" s="16"/>
      <c r="B31" s="17"/>
      <c r="C31" s="17"/>
      <c r="D31" s="17"/>
      <c r="E31" s="16"/>
      <c r="F31" s="17"/>
      <c r="G31" s="16"/>
      <c r="H31" s="16"/>
      <c r="I31" s="16"/>
      <c r="J31" s="18"/>
      <c r="K31" s="19"/>
      <c r="L31" s="19">
        <f>IF(OR(K31="",J31=""),"",EDATE(K31,J31))</f>
      </c>
      <c r="M31" s="16">
        <f>IF(L31="","",L31-TODAY())</f>
      </c>
      <c r="N31" s="16">
        <f>IF(M31="","",IF(M31&lt;0,"期限切れ",IF(M31&lt;=30,"要手配","")))</f>
      </c>
      <c r="O31" s="16"/>
      <c r="P31" s="17"/>
      <c r="Q31" s="17"/>
      <c r="R31" s="16"/>
      <c r="S31" s="17"/>
      <c r="T31" s="16"/>
      <c r="U31" s="17"/>
      <c r="V31" s="17"/>
    </row>
    <row r="33" ht="13" customHeight="1" spans="1:22" x14ac:dyDescent="0.25">
      <c r="A33" s="20" t="s">
        <v>89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</row>
    <row r="34" ht="13" customHeight="1" spans="1:22" x14ac:dyDescent="0.25">
      <c r="A34" s="20" t="s">
        <v>90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ht="13" customHeight="1" spans="1:22" x14ac:dyDescent="0.25">
      <c r="A35" s="21" t="s">
        <v>91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</row>
    <row r="36" ht="13" customHeight="1" spans="1:22" x14ac:dyDescent="0.25">
      <c r="A36" s="21" t="s">
        <v>92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</row>
    <row r="37" ht="13" customHeight="1" spans="1:22" x14ac:dyDescent="0.25">
      <c r="A37" s="21" t="s">
        <v>93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</row>
    <row r="38" spans="1:22" x14ac:dyDescent="0.25">
      <c r="A38" s="21" t="s">
        <v>94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</row>
  </sheetData>
  <mergeCells count="10">
    <mergeCell ref="A1:V1"/>
    <mergeCell ref="B2:D2"/>
    <mergeCell ref="F2:G2"/>
    <mergeCell ref="I2:J2"/>
    <mergeCell ref="A33:V33"/>
    <mergeCell ref="A34:V34"/>
    <mergeCell ref="A35:V35"/>
    <mergeCell ref="A36:V36"/>
    <mergeCell ref="A37:V37"/>
    <mergeCell ref="A38:V38"/>
  </mergeCells>
  <conditionalFormatting sqref="N6:N31">
    <cfRule type="cellIs" dxfId="0" priority="1" operator="equal">
      <formula>"期限切れ"</formula>
    </cfRule>
  </conditionalFormatting>
  <conditionalFormatting sqref="N6:N31">
    <cfRule type="cellIs" dxfId="1" priority="2" operator="equal">
      <formula>"要手配"</formula>
    </cfRule>
  </conditionalFormatting>
  <conditionalFormatting sqref="U6:U31">
    <cfRule type="cellIs" dxfId="2" priority="3" operator="equal">
      <formula>"未実施"</formula>
    </cfRule>
  </conditionalFormatting>
  <dataValidations count="10">
    <dataValidation type="list" allowBlank="1" sqref="I10:I31">
      <formula1>"使用する,参考用（管理対象外）"</formula1>
    </dataValidation>
    <dataValidation type="list" allowBlank="1" sqref="I6:I31">
      <formula1>"使用する,参考用（管理対象外）"</formula1>
    </dataValidation>
    <dataValidation type="list" allowBlank="1" sqref="J10:J31">
      <formula1>"3,6,12,24,36"</formula1>
    </dataValidation>
    <dataValidation type="list" allowBlank="1" sqref="J6:J31">
      <formula1>"3,6,12,24,36"</formula1>
    </dataValidation>
    <dataValidation type="list" allowBlank="1" sqref="O10:O31">
      <formula1>"外部委託,社内校正"</formula1>
    </dataValidation>
    <dataValidation type="list" allowBlank="1" sqref="O6:O31">
      <formula1>"外部委託,社内校正"</formula1>
    </dataValidation>
    <dataValidation type="list" allowBlank="1" sqref="T10:T31">
      <formula1>"合格,調整して合格,不合格・廃棄,不合格・使用中止"</formula1>
    </dataValidation>
    <dataValidation type="list" allowBlank="1" sqref="T6:T31">
      <formula1>"合格,調整して合格,不合格・廃棄,不合格・使用中止"</formula1>
    </dataValidation>
    <dataValidation type="list" allowBlank="1" sqref="U10:U31">
      <formula1>"不要,実施済,未実施"</formula1>
    </dataValidation>
    <dataValidation type="list" allowBlank="1" sqref="U6:U31">
      <formula1>"不要,実施済,未実施"</formula1>
    </dataValidation>
  </dataValidations>
  <printOptions horizontalCentered="1"/>
  <pageMargins left="0.35" right="0.35" top="0.45" bottom="0.45" header="0.2" footer="0.2"/>
  <pageSetup paperSize="9" orientation="landscape" fitToWidth="1" fitToHeight="0"/>
  <headerFooter>
    <oddFooter>&amp;L&amp;8測定機器 校正管理台帳（次回期限の自動計算）&amp;C&amp;8&amp;P / &amp;N&amp;R&amp;8管理板 kanri.tenkenban.com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8"/>
  <sheetViews>
    <sheetView workbookViewId="0" showGridLines="0"/>
  </sheetViews>
  <sheetFormatPr defaultRowHeight="18" outlineLevelRow="0" outlineLevelCol="0" x14ac:dyDescent="55" customHeight="1"/>
  <cols>
    <col min="1" max="1" width="11" customWidth="1"/>
    <col min="2" max="2" width="18" customWidth="1"/>
    <col min="3" max="5" width="14" customWidth="1"/>
    <col min="6" max="6" width="16" customWidth="1"/>
    <col min="7" max="9" width="13" customWidth="1"/>
    <col min="10" max="10" width="10" customWidth="1"/>
    <col min="11" max="11" width="12" customWidth="1"/>
    <col min="12" max="12" width="13" customWidth="1"/>
    <col min="14" max="14" width="11" customWidth="1"/>
    <col min="15" max="15" width="12" customWidth="1"/>
    <col min="16" max="17" width="16" customWidth="1"/>
    <col min="18" max="18" width="13" customWidth="1"/>
    <col min="19" max="19" width="16" customWidth="1"/>
    <col min="20" max="20" width="10" customWidth="1"/>
    <col min="21" max="21" width="18" customWidth="1"/>
    <col min="22" max="22" width="16" customWidth="1"/>
  </cols>
  <sheetData>
    <row r="1" ht="26" customHeight="1" spans="1:22" x14ac:dyDescent="0.25">
      <c r="A1" s="5" t="s">
        <v>95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20" customHeight="1" spans="1:10" x14ac:dyDescent="0.25">
      <c r="A2" s="6" t="s">
        <v>62</v>
      </c>
      <c r="B2" s="7" t="s">
        <v>96</v>
      </c>
      <c r="C2" s="7"/>
      <c r="D2" s="7"/>
      <c r="E2" s="6" t="s">
        <v>63</v>
      </c>
      <c r="F2" s="8">
        <v>46253</v>
      </c>
      <c r="G2" s="8"/>
      <c r="H2" s="6" t="s">
        <v>64</v>
      </c>
      <c r="I2" s="7" t="s">
        <v>97</v>
      </c>
      <c r="J2" s="7"/>
    </row>
    <row r="4" ht="36" customHeight="1" spans="1:22" x14ac:dyDescent="0.25">
      <c r="A4" s="9" t="s">
        <v>65</v>
      </c>
      <c r="B4" s="9" t="s">
        <v>66</v>
      </c>
      <c r="C4" s="9" t="s">
        <v>67</v>
      </c>
      <c r="D4" s="9" t="s">
        <v>68</v>
      </c>
      <c r="E4" s="9" t="s">
        <v>69</v>
      </c>
      <c r="F4" s="9" t="s">
        <v>70</v>
      </c>
      <c r="G4" s="9" t="s">
        <v>71</v>
      </c>
      <c r="H4" s="9" t="s">
        <v>72</v>
      </c>
      <c r="I4" s="9" t="s">
        <v>73</v>
      </c>
      <c r="J4" s="9" t="s">
        <v>74</v>
      </c>
      <c r="K4" s="9" t="s">
        <v>75</v>
      </c>
      <c r="L4" s="9" t="s">
        <v>76</v>
      </c>
      <c r="M4" s="9" t="s">
        <v>77</v>
      </c>
      <c r="N4" s="9" t="s">
        <v>78</v>
      </c>
      <c r="O4" s="9" t="s">
        <v>79</v>
      </c>
      <c r="P4" s="9" t="s">
        <v>80</v>
      </c>
      <c r="Q4" s="9" t="s">
        <v>81</v>
      </c>
      <c r="R4" s="9" t="s">
        <v>82</v>
      </c>
      <c r="S4" s="9" t="s">
        <v>83</v>
      </c>
      <c r="T4" s="9" t="s">
        <v>84</v>
      </c>
      <c r="U4" s="9" t="s">
        <v>85</v>
      </c>
      <c r="V4" s="9" t="s">
        <v>86</v>
      </c>
    </row>
    <row r="5" ht="15" customHeight="1" spans="1:22" x14ac:dyDescent="0.25">
      <c r="A5" s="10" t="s">
        <v>1</v>
      </c>
      <c r="B5" s="10" t="s">
        <v>1</v>
      </c>
      <c r="C5" s="10" t="s">
        <v>1</v>
      </c>
      <c r="D5" s="10" t="s">
        <v>1</v>
      </c>
      <c r="E5" s="10" t="s">
        <v>1</v>
      </c>
      <c r="F5" s="10" t="s">
        <v>1</v>
      </c>
      <c r="G5" s="10" t="s">
        <v>1</v>
      </c>
      <c r="H5" s="10" t="s">
        <v>1</v>
      </c>
      <c r="I5" s="11" t="s">
        <v>87</v>
      </c>
      <c r="J5" s="10" t="s">
        <v>1</v>
      </c>
      <c r="K5" s="10" t="s">
        <v>1</v>
      </c>
      <c r="L5" s="10" t="s">
        <v>1</v>
      </c>
      <c r="M5" s="10" t="s">
        <v>1</v>
      </c>
      <c r="N5" s="10" t="s">
        <v>1</v>
      </c>
      <c r="O5" s="10" t="s">
        <v>1</v>
      </c>
      <c r="P5" s="10" t="s">
        <v>1</v>
      </c>
      <c r="Q5" s="11" t="s">
        <v>88</v>
      </c>
      <c r="R5" s="10" t="s">
        <v>1</v>
      </c>
      <c r="S5" s="10" t="s">
        <v>1</v>
      </c>
      <c r="T5" s="10" t="s">
        <v>1</v>
      </c>
      <c r="U5" s="10" t="s">
        <v>1</v>
      </c>
      <c r="V5" s="10" t="s">
        <v>1</v>
      </c>
    </row>
    <row r="6" ht="21" customHeight="1" spans="1:22" x14ac:dyDescent="0.25">
      <c r="A6" s="12" t="s">
        <v>98</v>
      </c>
      <c r="B6" s="13" t="s">
        <v>99</v>
      </c>
      <c r="C6" s="13" t="s">
        <v>100</v>
      </c>
      <c r="D6" s="13" t="s">
        <v>101</v>
      </c>
      <c r="E6" s="12" t="s">
        <v>102</v>
      </c>
      <c r="F6" s="13" t="s">
        <v>103</v>
      </c>
      <c r="G6" s="12" t="s">
        <v>104</v>
      </c>
      <c r="H6" s="12" t="s">
        <v>105</v>
      </c>
      <c r="I6" s="12" t="s">
        <v>106</v>
      </c>
      <c r="J6" s="14">
        <v>12</v>
      </c>
      <c r="K6" s="15">
        <v>46091</v>
      </c>
      <c r="L6" s="15">
        <f>IF(OR(K6="",J6=""),"",EDATE(K6,J6))</f>
      </c>
      <c r="M6" s="12">
        <f>IF(L6="","",L6-TODAY())</f>
      </c>
      <c r="N6" s="12">
        <f>IF(M6="","",IF(M6&lt;0,"期限切れ",IF(M6&lt;=30,"要手配","")))</f>
      </c>
      <c r="O6" s="12" t="s">
        <v>107</v>
      </c>
      <c r="P6" s="13" t="s">
        <v>108</v>
      </c>
      <c r="Q6" s="13" t="s">
        <v>1</v>
      </c>
      <c r="R6" s="12" t="s">
        <v>109</v>
      </c>
      <c r="S6" s="13" t="s">
        <v>110</v>
      </c>
      <c r="T6" s="12" t="s">
        <v>111</v>
      </c>
      <c r="U6" s="13" t="s">
        <v>112</v>
      </c>
      <c r="V6" s="13" t="s">
        <v>1</v>
      </c>
    </row>
    <row r="7" ht="21" customHeight="1" spans="1:22" x14ac:dyDescent="0.25">
      <c r="A7" s="16" t="s">
        <v>113</v>
      </c>
      <c r="B7" s="17" t="s">
        <v>114</v>
      </c>
      <c r="C7" s="17" t="s">
        <v>115</v>
      </c>
      <c r="D7" s="17" t="s">
        <v>101</v>
      </c>
      <c r="E7" s="16" t="s">
        <v>116</v>
      </c>
      <c r="F7" s="17" t="s">
        <v>103</v>
      </c>
      <c r="G7" s="16" t="s">
        <v>117</v>
      </c>
      <c r="H7" s="16" t="s">
        <v>118</v>
      </c>
      <c r="I7" s="16" t="s">
        <v>106</v>
      </c>
      <c r="J7" s="18">
        <v>12</v>
      </c>
      <c r="K7" s="19">
        <v>45905</v>
      </c>
      <c r="L7" s="19">
        <f>IF(OR(K7="",J7=""),"",EDATE(K7,J7))</f>
      </c>
      <c r="M7" s="16">
        <f>IF(L7="","",L7-TODAY())</f>
      </c>
      <c r="N7" s="16">
        <f>IF(M7="","",IF(M7&lt;0,"期限切れ",IF(M7&lt;=30,"要手配","")))</f>
      </c>
      <c r="O7" s="16" t="s">
        <v>107</v>
      </c>
      <c r="P7" s="17" t="s">
        <v>108</v>
      </c>
      <c r="Q7" s="17" t="s">
        <v>1</v>
      </c>
      <c r="R7" s="16" t="s">
        <v>119</v>
      </c>
      <c r="S7" s="17" t="s">
        <v>110</v>
      </c>
      <c r="T7" s="16" t="s">
        <v>111</v>
      </c>
      <c r="U7" s="17" t="s">
        <v>112</v>
      </c>
      <c r="V7" s="17" t="s">
        <v>120</v>
      </c>
    </row>
    <row r="8" ht="21" customHeight="1" spans="1:22" x14ac:dyDescent="0.25">
      <c r="A8" s="12" t="s">
        <v>121</v>
      </c>
      <c r="B8" s="13" t="s">
        <v>122</v>
      </c>
      <c r="C8" s="13" t="s">
        <v>123</v>
      </c>
      <c r="D8" s="13" t="s">
        <v>124</v>
      </c>
      <c r="E8" s="12" t="s">
        <v>125</v>
      </c>
      <c r="F8" s="13" t="s">
        <v>126</v>
      </c>
      <c r="G8" s="12" t="s">
        <v>127</v>
      </c>
      <c r="H8" s="12" t="s">
        <v>128</v>
      </c>
      <c r="I8" s="12" t="s">
        <v>106</v>
      </c>
      <c r="J8" s="14">
        <v>6</v>
      </c>
      <c r="K8" s="15">
        <v>46162</v>
      </c>
      <c r="L8" s="15">
        <f>IF(OR(K8="",J8=""),"",EDATE(K8,J8))</f>
      </c>
      <c r="M8" s="12">
        <f>IF(L8="","",L8-TODAY())</f>
      </c>
      <c r="N8" s="12">
        <f>IF(M8="","",IF(M8&lt;0,"期限切れ",IF(M8&lt;=30,"要手配","")))</f>
      </c>
      <c r="O8" s="12" t="s">
        <v>129</v>
      </c>
      <c r="P8" s="13" t="s">
        <v>130</v>
      </c>
      <c r="Q8" s="13" t="s">
        <v>131</v>
      </c>
      <c r="R8" s="12" t="s">
        <v>132</v>
      </c>
      <c r="S8" s="13" t="s">
        <v>110</v>
      </c>
      <c r="T8" s="12" t="s">
        <v>111</v>
      </c>
      <c r="U8" s="13" t="s">
        <v>112</v>
      </c>
      <c r="V8" s="13" t="s">
        <v>1</v>
      </c>
    </row>
    <row r="9" ht="21" customHeight="1" spans="1:22" x14ac:dyDescent="0.25">
      <c r="A9" s="16" t="s">
        <v>133</v>
      </c>
      <c r="B9" s="17" t="s">
        <v>134</v>
      </c>
      <c r="C9" s="17" t="s">
        <v>135</v>
      </c>
      <c r="D9" s="17" t="s">
        <v>124</v>
      </c>
      <c r="E9" s="16" t="s">
        <v>136</v>
      </c>
      <c r="F9" s="17" t="s">
        <v>137</v>
      </c>
      <c r="G9" s="16" t="s">
        <v>127</v>
      </c>
      <c r="H9" s="16" t="s">
        <v>138</v>
      </c>
      <c r="I9" s="16" t="s">
        <v>106</v>
      </c>
      <c r="J9" s="18">
        <v>12</v>
      </c>
      <c r="K9" s="19">
        <v>46037</v>
      </c>
      <c r="L9" s="19">
        <f>IF(OR(K9="",J9=""),"",EDATE(K9,J9))</f>
      </c>
      <c r="M9" s="16">
        <f>IF(L9="","",L9-TODAY())</f>
      </c>
      <c r="N9" s="16">
        <f>IF(M9="","",IF(M9&lt;0,"期限切れ",IF(M9&lt;=30,"要手配","")))</f>
      </c>
      <c r="O9" s="16" t="s">
        <v>107</v>
      </c>
      <c r="P9" s="17" t="s">
        <v>139</v>
      </c>
      <c r="Q9" s="17" t="s">
        <v>1</v>
      </c>
      <c r="R9" s="16" t="s">
        <v>140</v>
      </c>
      <c r="S9" s="17" t="s">
        <v>110</v>
      </c>
      <c r="T9" s="16" t="s">
        <v>111</v>
      </c>
      <c r="U9" s="17" t="s">
        <v>112</v>
      </c>
      <c r="V9" s="17" t="s">
        <v>141</v>
      </c>
    </row>
    <row r="10" ht="21" customHeight="1" spans="1:22" x14ac:dyDescent="0.25">
      <c r="A10" s="12" t="s">
        <v>142</v>
      </c>
      <c r="B10" s="13" t="s">
        <v>143</v>
      </c>
      <c r="C10" s="13" t="s">
        <v>144</v>
      </c>
      <c r="D10" s="13" t="s">
        <v>145</v>
      </c>
      <c r="E10" s="12" t="s">
        <v>146</v>
      </c>
      <c r="F10" s="13" t="s">
        <v>147</v>
      </c>
      <c r="G10" s="12" t="s">
        <v>148</v>
      </c>
      <c r="H10" s="12" t="s">
        <v>149</v>
      </c>
      <c r="I10" s="12" t="s">
        <v>150</v>
      </c>
      <c r="J10" s="14"/>
      <c r="K10" s="15"/>
      <c r="L10" s="15">
        <f>IF(OR(K10="",J10=""),"",EDATE(K10,J10))</f>
      </c>
      <c r="M10" s="12">
        <f>IF(L10="","",L10-TODAY())</f>
      </c>
      <c r="N10" s="12">
        <f>IF(M10="","",IF(M10&lt;0,"期限切れ",IF(M10&lt;=30,"要手配","")))</f>
      </c>
      <c r="O10" s="12" t="s">
        <v>145</v>
      </c>
      <c r="P10" s="13" t="s">
        <v>145</v>
      </c>
      <c r="Q10" s="13" t="s">
        <v>1</v>
      </c>
      <c r="R10" s="12" t="s">
        <v>1</v>
      </c>
      <c r="S10" s="13" t="s">
        <v>145</v>
      </c>
      <c r="T10" s="12" t="s">
        <v>145</v>
      </c>
      <c r="U10" s="13" t="s">
        <v>112</v>
      </c>
      <c r="V10" s="13" t="s">
        <v>151</v>
      </c>
    </row>
    <row r="11" ht="21" customHeight="1" spans="1:22" x14ac:dyDescent="0.25">
      <c r="A11" s="16"/>
      <c r="B11" s="17"/>
      <c r="C11" s="17"/>
      <c r="D11" s="17"/>
      <c r="E11" s="16"/>
      <c r="F11" s="17"/>
      <c r="G11" s="16"/>
      <c r="H11" s="16"/>
      <c r="I11" s="16"/>
      <c r="J11" s="18"/>
      <c r="K11" s="19"/>
      <c r="L11" s="19">
        <f>IF(OR(K11="",J11=""),"",EDATE(K11,J11))</f>
      </c>
      <c r="M11" s="16">
        <f>IF(L11="","",L11-TODAY())</f>
      </c>
      <c r="N11" s="16">
        <f>IF(M11="","",IF(M11&lt;0,"期限切れ",IF(M11&lt;=30,"要手配","")))</f>
      </c>
      <c r="O11" s="16"/>
      <c r="P11" s="17"/>
      <c r="Q11" s="17"/>
      <c r="R11" s="16"/>
      <c r="S11" s="17"/>
      <c r="T11" s="16"/>
      <c r="U11" s="17"/>
      <c r="V11" s="17"/>
    </row>
    <row r="12" ht="21" customHeight="1" spans="1:22" x14ac:dyDescent="0.25">
      <c r="A12" s="12"/>
      <c r="B12" s="13"/>
      <c r="C12" s="13"/>
      <c r="D12" s="13"/>
      <c r="E12" s="12"/>
      <c r="F12" s="13"/>
      <c r="G12" s="12"/>
      <c r="H12" s="12"/>
      <c r="I12" s="12"/>
      <c r="J12" s="14"/>
      <c r="K12" s="15"/>
      <c r="L12" s="15">
        <f>IF(OR(K12="",J12=""),"",EDATE(K12,J12))</f>
      </c>
      <c r="M12" s="12">
        <f>IF(L12="","",L12-TODAY())</f>
      </c>
      <c r="N12" s="12">
        <f>IF(M12="","",IF(M12&lt;0,"期限切れ",IF(M12&lt;=30,"要手配","")))</f>
      </c>
      <c r="O12" s="12"/>
      <c r="P12" s="13"/>
      <c r="Q12" s="13"/>
      <c r="R12" s="12"/>
      <c r="S12" s="13"/>
      <c r="T12" s="12"/>
      <c r="U12" s="13"/>
      <c r="V12" s="13"/>
    </row>
    <row r="13" ht="21" customHeight="1" spans="1:22" x14ac:dyDescent="0.25">
      <c r="A13" s="16"/>
      <c r="B13" s="17"/>
      <c r="C13" s="17"/>
      <c r="D13" s="17"/>
      <c r="E13" s="16"/>
      <c r="F13" s="17"/>
      <c r="G13" s="16"/>
      <c r="H13" s="16"/>
      <c r="I13" s="16"/>
      <c r="J13" s="18"/>
      <c r="K13" s="19"/>
      <c r="L13" s="19">
        <f>IF(OR(K13="",J13=""),"",EDATE(K13,J13))</f>
      </c>
      <c r="M13" s="16">
        <f>IF(L13="","",L13-TODAY())</f>
      </c>
      <c r="N13" s="16">
        <f>IF(M13="","",IF(M13&lt;0,"期限切れ",IF(M13&lt;=30,"要手配","")))</f>
      </c>
      <c r="O13" s="16"/>
      <c r="P13" s="17"/>
      <c r="Q13" s="17"/>
      <c r="R13" s="16"/>
      <c r="S13" s="17"/>
      <c r="T13" s="16"/>
      <c r="U13" s="17"/>
      <c r="V13" s="17"/>
    </row>
    <row r="14" ht="21" customHeight="1" spans="1:22" x14ac:dyDescent="0.25">
      <c r="A14" s="12"/>
      <c r="B14" s="13"/>
      <c r="C14" s="13"/>
      <c r="D14" s="13"/>
      <c r="E14" s="12"/>
      <c r="F14" s="13"/>
      <c r="G14" s="12"/>
      <c r="H14" s="12"/>
      <c r="I14" s="12"/>
      <c r="J14" s="14"/>
      <c r="K14" s="15"/>
      <c r="L14" s="15">
        <f>IF(OR(K14="",J14=""),"",EDATE(K14,J14))</f>
      </c>
      <c r="M14" s="12">
        <f>IF(L14="","",L14-TODAY())</f>
      </c>
      <c r="N14" s="12">
        <f>IF(M14="","",IF(M14&lt;0,"期限切れ",IF(M14&lt;=30,"要手配","")))</f>
      </c>
      <c r="O14" s="12"/>
      <c r="P14" s="13"/>
      <c r="Q14" s="13"/>
      <c r="R14" s="12"/>
      <c r="S14" s="13"/>
      <c r="T14" s="12"/>
      <c r="U14" s="13"/>
      <c r="V14" s="13"/>
    </row>
    <row r="15" ht="21" customHeight="1" spans="1:22" x14ac:dyDescent="0.25">
      <c r="A15" s="16"/>
      <c r="B15" s="17"/>
      <c r="C15" s="17"/>
      <c r="D15" s="17"/>
      <c r="E15" s="16"/>
      <c r="F15" s="17"/>
      <c r="G15" s="16"/>
      <c r="H15" s="16"/>
      <c r="I15" s="16"/>
      <c r="J15" s="18"/>
      <c r="K15" s="19"/>
      <c r="L15" s="19">
        <f>IF(OR(K15="",J15=""),"",EDATE(K15,J15))</f>
      </c>
      <c r="M15" s="16">
        <f>IF(L15="","",L15-TODAY())</f>
      </c>
      <c r="N15" s="16">
        <f>IF(M15="","",IF(M15&lt;0,"期限切れ",IF(M15&lt;=30,"要手配","")))</f>
      </c>
      <c r="O15" s="16"/>
      <c r="P15" s="17"/>
      <c r="Q15" s="17"/>
      <c r="R15" s="16"/>
      <c r="S15" s="17"/>
      <c r="T15" s="16"/>
      <c r="U15" s="17"/>
      <c r="V15" s="17"/>
    </row>
    <row r="16" ht="21" customHeight="1" spans="1:22" x14ac:dyDescent="0.25">
      <c r="A16" s="12"/>
      <c r="B16" s="13"/>
      <c r="C16" s="13"/>
      <c r="D16" s="13"/>
      <c r="E16" s="12"/>
      <c r="F16" s="13"/>
      <c r="G16" s="12"/>
      <c r="H16" s="12"/>
      <c r="I16" s="12"/>
      <c r="J16" s="14"/>
      <c r="K16" s="15"/>
      <c r="L16" s="15">
        <f>IF(OR(K16="",J16=""),"",EDATE(K16,J16))</f>
      </c>
      <c r="M16" s="12">
        <f>IF(L16="","",L16-TODAY())</f>
      </c>
      <c r="N16" s="12">
        <f>IF(M16="","",IF(M16&lt;0,"期限切れ",IF(M16&lt;=30,"要手配","")))</f>
      </c>
      <c r="O16" s="12"/>
      <c r="P16" s="13"/>
      <c r="Q16" s="13"/>
      <c r="R16" s="12"/>
      <c r="S16" s="13"/>
      <c r="T16" s="12"/>
      <c r="U16" s="13"/>
      <c r="V16" s="13"/>
    </row>
    <row r="17" ht="21" customHeight="1" spans="1:22" x14ac:dyDescent="0.25">
      <c r="A17" s="16"/>
      <c r="B17" s="17"/>
      <c r="C17" s="17"/>
      <c r="D17" s="17"/>
      <c r="E17" s="16"/>
      <c r="F17" s="17"/>
      <c r="G17" s="16"/>
      <c r="H17" s="16"/>
      <c r="I17" s="16"/>
      <c r="J17" s="18"/>
      <c r="K17" s="19"/>
      <c r="L17" s="19">
        <f>IF(OR(K17="",J17=""),"",EDATE(K17,J17))</f>
      </c>
      <c r="M17" s="16">
        <f>IF(L17="","",L17-TODAY())</f>
      </c>
      <c r="N17" s="16">
        <f>IF(M17="","",IF(M17&lt;0,"期限切れ",IF(M17&lt;=30,"要手配","")))</f>
      </c>
      <c r="O17" s="16"/>
      <c r="P17" s="17"/>
      <c r="Q17" s="17"/>
      <c r="R17" s="16"/>
      <c r="S17" s="17"/>
      <c r="T17" s="16"/>
      <c r="U17" s="17"/>
      <c r="V17" s="17"/>
    </row>
    <row r="18" ht="21" customHeight="1" spans="1:22" x14ac:dyDescent="0.25">
      <c r="A18" s="12"/>
      <c r="B18" s="13"/>
      <c r="C18" s="13"/>
      <c r="D18" s="13"/>
      <c r="E18" s="12"/>
      <c r="F18" s="13"/>
      <c r="G18" s="12"/>
      <c r="H18" s="12"/>
      <c r="I18" s="12"/>
      <c r="J18" s="14"/>
      <c r="K18" s="15"/>
      <c r="L18" s="15">
        <f>IF(OR(K18="",J18=""),"",EDATE(K18,J18))</f>
      </c>
      <c r="M18" s="12">
        <f>IF(L18="","",L18-TODAY())</f>
      </c>
      <c r="N18" s="12">
        <f>IF(M18="","",IF(M18&lt;0,"期限切れ",IF(M18&lt;=30,"要手配","")))</f>
      </c>
      <c r="O18" s="12"/>
      <c r="P18" s="13"/>
      <c r="Q18" s="13"/>
      <c r="R18" s="12"/>
      <c r="S18" s="13"/>
      <c r="T18" s="12"/>
      <c r="U18" s="13"/>
      <c r="V18" s="13"/>
    </row>
    <row r="19" ht="21" customHeight="1" spans="1:22" x14ac:dyDescent="0.25">
      <c r="A19" s="16"/>
      <c r="B19" s="17"/>
      <c r="C19" s="17"/>
      <c r="D19" s="17"/>
      <c r="E19" s="16"/>
      <c r="F19" s="17"/>
      <c r="G19" s="16"/>
      <c r="H19" s="16"/>
      <c r="I19" s="16"/>
      <c r="J19" s="18"/>
      <c r="K19" s="19"/>
      <c r="L19" s="19">
        <f>IF(OR(K19="",J19=""),"",EDATE(K19,J19))</f>
      </c>
      <c r="M19" s="16">
        <f>IF(L19="","",L19-TODAY())</f>
      </c>
      <c r="N19" s="16">
        <f>IF(M19="","",IF(M19&lt;0,"期限切れ",IF(M19&lt;=30,"要手配","")))</f>
      </c>
      <c r="O19" s="16"/>
      <c r="P19" s="17"/>
      <c r="Q19" s="17"/>
      <c r="R19" s="16"/>
      <c r="S19" s="17"/>
      <c r="T19" s="16"/>
      <c r="U19" s="17"/>
      <c r="V19" s="17"/>
    </row>
    <row r="20" ht="21" customHeight="1" spans="1:22" x14ac:dyDescent="0.25">
      <c r="A20" s="12"/>
      <c r="B20" s="13"/>
      <c r="C20" s="13"/>
      <c r="D20" s="13"/>
      <c r="E20" s="12"/>
      <c r="F20" s="13"/>
      <c r="G20" s="12"/>
      <c r="H20" s="12"/>
      <c r="I20" s="12"/>
      <c r="J20" s="14"/>
      <c r="K20" s="15"/>
      <c r="L20" s="15">
        <f>IF(OR(K20="",J20=""),"",EDATE(K20,J20))</f>
      </c>
      <c r="M20" s="12">
        <f>IF(L20="","",L20-TODAY())</f>
      </c>
      <c r="N20" s="12">
        <f>IF(M20="","",IF(M20&lt;0,"期限切れ",IF(M20&lt;=30,"要手配","")))</f>
      </c>
      <c r="O20" s="12"/>
      <c r="P20" s="13"/>
      <c r="Q20" s="13"/>
      <c r="R20" s="12"/>
      <c r="S20" s="13"/>
      <c r="T20" s="12"/>
      <c r="U20" s="13"/>
      <c r="V20" s="13"/>
    </row>
    <row r="21" ht="21" customHeight="1" spans="1:22" x14ac:dyDescent="0.25">
      <c r="A21" s="16"/>
      <c r="B21" s="17"/>
      <c r="C21" s="17"/>
      <c r="D21" s="17"/>
      <c r="E21" s="16"/>
      <c r="F21" s="17"/>
      <c r="G21" s="16"/>
      <c r="H21" s="16"/>
      <c r="I21" s="16"/>
      <c r="J21" s="18"/>
      <c r="K21" s="19"/>
      <c r="L21" s="19">
        <f>IF(OR(K21="",J21=""),"",EDATE(K21,J21))</f>
      </c>
      <c r="M21" s="16">
        <f>IF(L21="","",L21-TODAY())</f>
      </c>
      <c r="N21" s="16">
        <f>IF(M21="","",IF(M21&lt;0,"期限切れ",IF(M21&lt;=30,"要手配","")))</f>
      </c>
      <c r="O21" s="16"/>
      <c r="P21" s="17"/>
      <c r="Q21" s="17"/>
      <c r="R21" s="16"/>
      <c r="S21" s="17"/>
      <c r="T21" s="16"/>
      <c r="U21" s="17"/>
      <c r="V21" s="17"/>
    </row>
    <row r="22" ht="21" customHeight="1" spans="1:22" x14ac:dyDescent="0.25">
      <c r="A22" s="12"/>
      <c r="B22" s="13"/>
      <c r="C22" s="13"/>
      <c r="D22" s="13"/>
      <c r="E22" s="12"/>
      <c r="F22" s="13"/>
      <c r="G22" s="12"/>
      <c r="H22" s="12"/>
      <c r="I22" s="12"/>
      <c r="J22" s="14"/>
      <c r="K22" s="15"/>
      <c r="L22" s="15">
        <f>IF(OR(K22="",J22=""),"",EDATE(K22,J22))</f>
      </c>
      <c r="M22" s="12">
        <f>IF(L22="","",L22-TODAY())</f>
      </c>
      <c r="N22" s="12">
        <f>IF(M22="","",IF(M22&lt;0,"期限切れ",IF(M22&lt;=30,"要手配","")))</f>
      </c>
      <c r="O22" s="12"/>
      <c r="P22" s="13"/>
      <c r="Q22" s="13"/>
      <c r="R22" s="12"/>
      <c r="S22" s="13"/>
      <c r="T22" s="12"/>
      <c r="U22" s="13"/>
      <c r="V22" s="13"/>
    </row>
    <row r="23" ht="21" customHeight="1" spans="1:22" x14ac:dyDescent="0.25">
      <c r="A23" s="16"/>
      <c r="B23" s="17"/>
      <c r="C23" s="17"/>
      <c r="D23" s="17"/>
      <c r="E23" s="16"/>
      <c r="F23" s="17"/>
      <c r="G23" s="16"/>
      <c r="H23" s="16"/>
      <c r="I23" s="16"/>
      <c r="J23" s="18"/>
      <c r="K23" s="19"/>
      <c r="L23" s="19">
        <f>IF(OR(K23="",J23=""),"",EDATE(K23,J23))</f>
      </c>
      <c r="M23" s="16">
        <f>IF(L23="","",L23-TODAY())</f>
      </c>
      <c r="N23" s="16">
        <f>IF(M23="","",IF(M23&lt;0,"期限切れ",IF(M23&lt;=30,"要手配","")))</f>
      </c>
      <c r="O23" s="16"/>
      <c r="P23" s="17"/>
      <c r="Q23" s="17"/>
      <c r="R23" s="16"/>
      <c r="S23" s="17"/>
      <c r="T23" s="16"/>
      <c r="U23" s="17"/>
      <c r="V23" s="17"/>
    </row>
    <row r="24" ht="21" customHeight="1" spans="1:22" x14ac:dyDescent="0.25">
      <c r="A24" s="12"/>
      <c r="B24" s="13"/>
      <c r="C24" s="13"/>
      <c r="D24" s="13"/>
      <c r="E24" s="12"/>
      <c r="F24" s="13"/>
      <c r="G24" s="12"/>
      <c r="H24" s="12"/>
      <c r="I24" s="12"/>
      <c r="J24" s="14"/>
      <c r="K24" s="15"/>
      <c r="L24" s="15">
        <f>IF(OR(K24="",J24=""),"",EDATE(K24,J24))</f>
      </c>
      <c r="M24" s="12">
        <f>IF(L24="","",L24-TODAY())</f>
      </c>
      <c r="N24" s="12">
        <f>IF(M24="","",IF(M24&lt;0,"期限切れ",IF(M24&lt;=30,"要手配","")))</f>
      </c>
      <c r="O24" s="12"/>
      <c r="P24" s="13"/>
      <c r="Q24" s="13"/>
      <c r="R24" s="12"/>
      <c r="S24" s="13"/>
      <c r="T24" s="12"/>
      <c r="U24" s="13"/>
      <c r="V24" s="13"/>
    </row>
    <row r="25" ht="21" customHeight="1" spans="1:22" x14ac:dyDescent="0.25">
      <c r="A25" s="16"/>
      <c r="B25" s="17"/>
      <c r="C25" s="17"/>
      <c r="D25" s="17"/>
      <c r="E25" s="16"/>
      <c r="F25" s="17"/>
      <c r="G25" s="16"/>
      <c r="H25" s="16"/>
      <c r="I25" s="16"/>
      <c r="J25" s="18"/>
      <c r="K25" s="19"/>
      <c r="L25" s="19">
        <f>IF(OR(K25="",J25=""),"",EDATE(K25,J25))</f>
      </c>
      <c r="M25" s="16">
        <f>IF(L25="","",L25-TODAY())</f>
      </c>
      <c r="N25" s="16">
        <f>IF(M25="","",IF(M25&lt;0,"期限切れ",IF(M25&lt;=30,"要手配","")))</f>
      </c>
      <c r="O25" s="16"/>
      <c r="P25" s="17"/>
      <c r="Q25" s="17"/>
      <c r="R25" s="16"/>
      <c r="S25" s="17"/>
      <c r="T25" s="16"/>
      <c r="U25" s="17"/>
      <c r="V25" s="17"/>
    </row>
    <row r="26" ht="21" customHeight="1" spans="1:22" x14ac:dyDescent="0.25">
      <c r="A26" s="12"/>
      <c r="B26" s="13"/>
      <c r="C26" s="13"/>
      <c r="D26" s="13"/>
      <c r="E26" s="12"/>
      <c r="F26" s="13"/>
      <c r="G26" s="12"/>
      <c r="H26" s="12"/>
      <c r="I26" s="12"/>
      <c r="J26" s="14"/>
      <c r="K26" s="15"/>
      <c r="L26" s="15">
        <f>IF(OR(K26="",J26=""),"",EDATE(K26,J26))</f>
      </c>
      <c r="M26" s="12">
        <f>IF(L26="","",L26-TODAY())</f>
      </c>
      <c r="N26" s="12">
        <f>IF(M26="","",IF(M26&lt;0,"期限切れ",IF(M26&lt;=30,"要手配","")))</f>
      </c>
      <c r="O26" s="12"/>
      <c r="P26" s="13"/>
      <c r="Q26" s="13"/>
      <c r="R26" s="12"/>
      <c r="S26" s="13"/>
      <c r="T26" s="12"/>
      <c r="U26" s="13"/>
      <c r="V26" s="13"/>
    </row>
    <row r="27" ht="21" customHeight="1" spans="1:22" x14ac:dyDescent="0.25">
      <c r="A27" s="16"/>
      <c r="B27" s="17"/>
      <c r="C27" s="17"/>
      <c r="D27" s="17"/>
      <c r="E27" s="16"/>
      <c r="F27" s="17"/>
      <c r="G27" s="16"/>
      <c r="H27" s="16"/>
      <c r="I27" s="16"/>
      <c r="J27" s="18"/>
      <c r="K27" s="19"/>
      <c r="L27" s="19">
        <f>IF(OR(K27="",J27=""),"",EDATE(K27,J27))</f>
      </c>
      <c r="M27" s="16">
        <f>IF(L27="","",L27-TODAY())</f>
      </c>
      <c r="N27" s="16">
        <f>IF(M27="","",IF(M27&lt;0,"期限切れ",IF(M27&lt;=30,"要手配","")))</f>
      </c>
      <c r="O27" s="16"/>
      <c r="P27" s="17"/>
      <c r="Q27" s="17"/>
      <c r="R27" s="16"/>
      <c r="S27" s="17"/>
      <c r="T27" s="16"/>
      <c r="U27" s="17"/>
      <c r="V27" s="17"/>
    </row>
    <row r="28" ht="21" customHeight="1" spans="1:22" x14ac:dyDescent="0.25">
      <c r="A28" s="12"/>
      <c r="B28" s="13"/>
      <c r="C28" s="13"/>
      <c r="D28" s="13"/>
      <c r="E28" s="12"/>
      <c r="F28" s="13"/>
      <c r="G28" s="12"/>
      <c r="H28" s="12"/>
      <c r="I28" s="12"/>
      <c r="J28" s="14"/>
      <c r="K28" s="15"/>
      <c r="L28" s="15">
        <f>IF(OR(K28="",J28=""),"",EDATE(K28,J28))</f>
      </c>
      <c r="M28" s="12">
        <f>IF(L28="","",L28-TODAY())</f>
      </c>
      <c r="N28" s="12">
        <f>IF(M28="","",IF(M28&lt;0,"期限切れ",IF(M28&lt;=30,"要手配","")))</f>
      </c>
      <c r="O28" s="12"/>
      <c r="P28" s="13"/>
      <c r="Q28" s="13"/>
      <c r="R28" s="12"/>
      <c r="S28" s="13"/>
      <c r="T28" s="12"/>
      <c r="U28" s="13"/>
      <c r="V28" s="13"/>
    </row>
    <row r="29" ht="21" customHeight="1" spans="1:22" x14ac:dyDescent="0.25">
      <c r="A29" s="16"/>
      <c r="B29" s="17"/>
      <c r="C29" s="17"/>
      <c r="D29" s="17"/>
      <c r="E29" s="16"/>
      <c r="F29" s="17"/>
      <c r="G29" s="16"/>
      <c r="H29" s="16"/>
      <c r="I29" s="16"/>
      <c r="J29" s="18"/>
      <c r="K29" s="19"/>
      <c r="L29" s="19">
        <f>IF(OR(K29="",J29=""),"",EDATE(K29,J29))</f>
      </c>
      <c r="M29" s="16">
        <f>IF(L29="","",L29-TODAY())</f>
      </c>
      <c r="N29" s="16">
        <f>IF(M29="","",IF(M29&lt;0,"期限切れ",IF(M29&lt;=30,"要手配","")))</f>
      </c>
      <c r="O29" s="16"/>
      <c r="P29" s="17"/>
      <c r="Q29" s="17"/>
      <c r="R29" s="16"/>
      <c r="S29" s="17"/>
      <c r="T29" s="16"/>
      <c r="U29" s="17"/>
      <c r="V29" s="17"/>
    </row>
    <row r="30" ht="21" customHeight="1" spans="1:22" x14ac:dyDescent="0.25">
      <c r="A30" s="12"/>
      <c r="B30" s="13"/>
      <c r="C30" s="13"/>
      <c r="D30" s="13"/>
      <c r="E30" s="12"/>
      <c r="F30" s="13"/>
      <c r="G30" s="12"/>
      <c r="H30" s="12"/>
      <c r="I30" s="12"/>
      <c r="J30" s="14"/>
      <c r="K30" s="15"/>
      <c r="L30" s="15">
        <f>IF(OR(K30="",J30=""),"",EDATE(K30,J30))</f>
      </c>
      <c r="M30" s="12">
        <f>IF(L30="","",L30-TODAY())</f>
      </c>
      <c r="N30" s="12">
        <f>IF(M30="","",IF(M30&lt;0,"期限切れ",IF(M30&lt;=30,"要手配","")))</f>
      </c>
      <c r="O30" s="12"/>
      <c r="P30" s="13"/>
      <c r="Q30" s="13"/>
      <c r="R30" s="12"/>
      <c r="S30" s="13"/>
      <c r="T30" s="12"/>
      <c r="U30" s="13"/>
      <c r="V30" s="13"/>
    </row>
    <row r="31" ht="21" customHeight="1" spans="1:22" x14ac:dyDescent="0.25">
      <c r="A31" s="16"/>
      <c r="B31" s="17"/>
      <c r="C31" s="17"/>
      <c r="D31" s="17"/>
      <c r="E31" s="16"/>
      <c r="F31" s="17"/>
      <c r="G31" s="16"/>
      <c r="H31" s="16"/>
      <c r="I31" s="16"/>
      <c r="J31" s="18"/>
      <c r="K31" s="19"/>
      <c r="L31" s="19">
        <f>IF(OR(K31="",J31=""),"",EDATE(K31,J31))</f>
      </c>
      <c r="M31" s="16">
        <f>IF(L31="","",L31-TODAY())</f>
      </c>
      <c r="N31" s="16">
        <f>IF(M31="","",IF(M31&lt;0,"期限切れ",IF(M31&lt;=30,"要手配","")))</f>
      </c>
      <c r="O31" s="16"/>
      <c r="P31" s="17"/>
      <c r="Q31" s="17"/>
      <c r="R31" s="16"/>
      <c r="S31" s="17"/>
      <c r="T31" s="16"/>
      <c r="U31" s="17"/>
      <c r="V31" s="17"/>
    </row>
    <row r="33" ht="13" customHeight="1" spans="1:22" x14ac:dyDescent="0.25">
      <c r="A33" s="20" t="s">
        <v>89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</row>
    <row r="34" ht="13" customHeight="1" spans="1:22" x14ac:dyDescent="0.25">
      <c r="A34" s="20" t="s">
        <v>90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ht="13" customHeight="1" spans="1:22" x14ac:dyDescent="0.25">
      <c r="A35" s="21" t="s">
        <v>91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</row>
    <row r="36" ht="13" customHeight="1" spans="1:22" x14ac:dyDescent="0.25">
      <c r="A36" s="21" t="s">
        <v>92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</row>
    <row r="37" ht="13" customHeight="1" spans="1:22" x14ac:dyDescent="0.25">
      <c r="A37" s="21" t="s">
        <v>93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</row>
    <row r="38" spans="1:22" x14ac:dyDescent="0.25">
      <c r="A38" s="21" t="s">
        <v>94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</row>
  </sheetData>
  <mergeCells count="10">
    <mergeCell ref="A1:V1"/>
    <mergeCell ref="B2:D2"/>
    <mergeCell ref="F2:G2"/>
    <mergeCell ref="I2:J2"/>
    <mergeCell ref="A33:V33"/>
    <mergeCell ref="A34:V34"/>
    <mergeCell ref="A35:V35"/>
    <mergeCell ref="A36:V36"/>
    <mergeCell ref="A37:V37"/>
    <mergeCell ref="A38:V38"/>
  </mergeCells>
  <conditionalFormatting sqref="N6:N31">
    <cfRule type="cellIs" dxfId="3" priority="1" operator="equal">
      <formula>"期限切れ"</formula>
    </cfRule>
  </conditionalFormatting>
  <conditionalFormatting sqref="N6:N31">
    <cfRule type="cellIs" dxfId="4" priority="2" operator="equal">
      <formula>"要手配"</formula>
    </cfRule>
  </conditionalFormatting>
  <conditionalFormatting sqref="U6:U31">
    <cfRule type="cellIs" dxfId="5" priority="3" operator="equal">
      <formula>"未実施"</formula>
    </cfRule>
  </conditionalFormatting>
  <dataValidations count="10">
    <dataValidation type="list" allowBlank="1" sqref="I10:I31">
      <formula1>"使用する,参考用（管理対象外）"</formula1>
    </dataValidation>
    <dataValidation type="list" allowBlank="1" sqref="I6:I31">
      <formula1>"使用する,参考用（管理対象外）"</formula1>
    </dataValidation>
    <dataValidation type="list" allowBlank="1" sqref="J10:J31">
      <formula1>"3,6,12,24,36"</formula1>
    </dataValidation>
    <dataValidation type="list" allowBlank="1" sqref="J6:J31">
      <formula1>"3,6,12,24,36"</formula1>
    </dataValidation>
    <dataValidation type="list" allowBlank="1" sqref="O10:O31">
      <formula1>"外部委託,社内校正"</formula1>
    </dataValidation>
    <dataValidation type="list" allowBlank="1" sqref="O6:O31">
      <formula1>"外部委託,社内校正"</formula1>
    </dataValidation>
    <dataValidation type="list" allowBlank="1" sqref="T10:T31">
      <formula1>"合格,調整して合格,不合格・廃棄,不合格・使用中止"</formula1>
    </dataValidation>
    <dataValidation type="list" allowBlank="1" sqref="T6:T31">
      <formula1>"合格,調整して合格,不合格・廃棄,不合格・使用中止"</formula1>
    </dataValidation>
    <dataValidation type="list" allowBlank="1" sqref="U10:U31">
      <formula1>"不要,実施済,未実施"</formula1>
    </dataValidation>
    <dataValidation type="list" allowBlank="1" sqref="U6:U31">
      <formula1>"不要,実施済,未実施"</formula1>
    </dataValidation>
  </dataValidations>
  <printOptions horizontalCentered="1"/>
  <pageMargins left="0.35" right="0.35" top="0.45" bottom="0.45" header="0.2" footer="0.2"/>
  <pageSetup paperSize="9" orientation="landscape" fitToWidth="1" fitToHeight="0"/>
  <headerFooter>
    <oddFooter>&amp;L&amp;8測定機器 校正管理台帳（次回期限の自動計算）&amp;C&amp;8&amp;P / &amp;N&amp;R&amp;8管理板 kanri.tenkenban.com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8"/>
  <sheetViews>
    <sheetView workbookViewId="0" showGridLines="0"/>
  </sheetViews>
  <sheetFormatPr defaultRowHeight="26" outlineLevelRow="0" outlineLevelCol="0" x14ac:dyDescent="55" customHeight="1"/>
  <cols>
    <col min="1" max="1" width="11" customWidth="1"/>
    <col min="2" max="2" width="18" customWidth="1"/>
    <col min="3" max="5" width="14" customWidth="1"/>
    <col min="6" max="6" width="16" customWidth="1"/>
    <col min="7" max="9" width="13" customWidth="1"/>
    <col min="10" max="10" width="10" customWidth="1"/>
    <col min="11" max="11" width="12" customWidth="1"/>
    <col min="12" max="12" width="13" customWidth="1"/>
    <col min="14" max="14" width="11" customWidth="1"/>
    <col min="15" max="15" width="12" customWidth="1"/>
    <col min="16" max="17" width="16" customWidth="1"/>
    <col min="18" max="18" width="13" customWidth="1"/>
    <col min="19" max="19" width="16" customWidth="1"/>
    <col min="20" max="20" width="10" customWidth="1"/>
    <col min="21" max="21" width="18" customWidth="1"/>
    <col min="22" max="22" width="16" customWidth="1"/>
  </cols>
  <sheetData>
    <row r="1" ht="26" customHeight="1" spans="1:22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26" customHeight="1" spans="1:10" x14ac:dyDescent="0.25">
      <c r="A2" s="6" t="s">
        <v>62</v>
      </c>
      <c r="B2" s="7" t="s">
        <v>1</v>
      </c>
      <c r="C2" s="7"/>
      <c r="D2" s="7"/>
      <c r="E2" s="6" t="s">
        <v>63</v>
      </c>
      <c r="F2" s="8" t="s">
        <v>1</v>
      </c>
      <c r="G2" s="8"/>
      <c r="H2" s="6" t="s">
        <v>64</v>
      </c>
      <c r="I2" s="7" t="s">
        <v>1</v>
      </c>
      <c r="J2" s="7"/>
    </row>
    <row r="4" ht="36" customHeight="1" spans="1:22" x14ac:dyDescent="0.25">
      <c r="A4" s="9" t="s">
        <v>65</v>
      </c>
      <c r="B4" s="9" t="s">
        <v>66</v>
      </c>
      <c r="C4" s="9" t="s">
        <v>67</v>
      </c>
      <c r="D4" s="9" t="s">
        <v>68</v>
      </c>
      <c r="E4" s="9" t="s">
        <v>69</v>
      </c>
      <c r="F4" s="9" t="s">
        <v>70</v>
      </c>
      <c r="G4" s="9" t="s">
        <v>71</v>
      </c>
      <c r="H4" s="9" t="s">
        <v>72</v>
      </c>
      <c r="I4" s="9" t="s">
        <v>73</v>
      </c>
      <c r="J4" s="9" t="s">
        <v>74</v>
      </c>
      <c r="K4" s="9" t="s">
        <v>75</v>
      </c>
      <c r="L4" s="9" t="s">
        <v>76</v>
      </c>
      <c r="M4" s="9" t="s">
        <v>77</v>
      </c>
      <c r="N4" s="9" t="s">
        <v>78</v>
      </c>
      <c r="O4" s="9" t="s">
        <v>79</v>
      </c>
      <c r="P4" s="9" t="s">
        <v>80</v>
      </c>
      <c r="Q4" s="9" t="s">
        <v>81</v>
      </c>
      <c r="R4" s="9" t="s">
        <v>82</v>
      </c>
      <c r="S4" s="9" t="s">
        <v>83</v>
      </c>
      <c r="T4" s="9" t="s">
        <v>84</v>
      </c>
      <c r="U4" s="9" t="s">
        <v>85</v>
      </c>
      <c r="V4" s="9" t="s">
        <v>86</v>
      </c>
    </row>
    <row r="5" ht="26" customHeight="1" spans="1:22" x14ac:dyDescent="0.25">
      <c r="A5" s="10" t="s">
        <v>1</v>
      </c>
      <c r="B5" s="10" t="s">
        <v>1</v>
      </c>
      <c r="C5" s="10" t="s">
        <v>1</v>
      </c>
      <c r="D5" s="10" t="s">
        <v>1</v>
      </c>
      <c r="E5" s="10" t="s">
        <v>1</v>
      </c>
      <c r="F5" s="10" t="s">
        <v>1</v>
      </c>
      <c r="G5" s="10" t="s">
        <v>1</v>
      </c>
      <c r="H5" s="10" t="s">
        <v>1</v>
      </c>
      <c r="I5" s="11" t="s">
        <v>87</v>
      </c>
      <c r="J5" s="10" t="s">
        <v>1</v>
      </c>
      <c r="K5" s="10" t="s">
        <v>1</v>
      </c>
      <c r="L5" s="10" t="s">
        <v>1</v>
      </c>
      <c r="M5" s="10" t="s">
        <v>1</v>
      </c>
      <c r="N5" s="10" t="s">
        <v>1</v>
      </c>
      <c r="O5" s="10" t="s">
        <v>1</v>
      </c>
      <c r="P5" s="10" t="s">
        <v>1</v>
      </c>
      <c r="Q5" s="11" t="s">
        <v>88</v>
      </c>
      <c r="R5" s="10" t="s">
        <v>1</v>
      </c>
      <c r="S5" s="10" t="s">
        <v>1</v>
      </c>
      <c r="T5" s="10" t="s">
        <v>1</v>
      </c>
      <c r="U5" s="10" t="s">
        <v>1</v>
      </c>
      <c r="V5" s="10" t="s">
        <v>1</v>
      </c>
    </row>
    <row r="6" ht="26" customHeight="1" spans="1:22" x14ac:dyDescent="0.25">
      <c r="A6" s="12"/>
      <c r="B6" s="13"/>
      <c r="C6" s="13"/>
      <c r="D6" s="13"/>
      <c r="E6" s="12"/>
      <c r="F6" s="13"/>
      <c r="G6" s="12"/>
      <c r="H6" s="12"/>
      <c r="I6" s="12"/>
      <c r="J6" s="14"/>
      <c r="K6" s="15"/>
      <c r="L6" s="15">
        <f>IF(OR(K6="",J6=""),"",EDATE(K6,J6))</f>
      </c>
      <c r="M6" s="12">
        <f>IF(L6="","",L6-TODAY())</f>
      </c>
      <c r="N6" s="12">
        <f>IF(M6="","",IF(M6&lt;0,"期限切れ",IF(M6&lt;=30,"要手配","")))</f>
      </c>
      <c r="O6" s="12"/>
      <c r="P6" s="13"/>
      <c r="Q6" s="13"/>
      <c r="R6" s="12"/>
      <c r="S6" s="13"/>
      <c r="T6" s="12"/>
      <c r="U6" s="13"/>
      <c r="V6" s="13"/>
    </row>
    <row r="7" ht="26" customHeight="1" spans="1:22" x14ac:dyDescent="0.25">
      <c r="A7" s="16"/>
      <c r="B7" s="17"/>
      <c r="C7" s="17"/>
      <c r="D7" s="17"/>
      <c r="E7" s="16"/>
      <c r="F7" s="17"/>
      <c r="G7" s="16"/>
      <c r="H7" s="16"/>
      <c r="I7" s="16"/>
      <c r="J7" s="18"/>
      <c r="K7" s="19"/>
      <c r="L7" s="19">
        <f>IF(OR(K7="",J7=""),"",EDATE(K7,J7))</f>
      </c>
      <c r="M7" s="16">
        <f>IF(L7="","",L7-TODAY())</f>
      </c>
      <c r="N7" s="16">
        <f>IF(M7="","",IF(M7&lt;0,"期限切れ",IF(M7&lt;=30,"要手配","")))</f>
      </c>
      <c r="O7" s="16"/>
      <c r="P7" s="17"/>
      <c r="Q7" s="17"/>
      <c r="R7" s="16"/>
      <c r="S7" s="17"/>
      <c r="T7" s="16"/>
      <c r="U7" s="17"/>
      <c r="V7" s="17"/>
    </row>
    <row r="8" ht="26" customHeight="1" spans="1:22" x14ac:dyDescent="0.25">
      <c r="A8" s="12"/>
      <c r="B8" s="13"/>
      <c r="C8" s="13"/>
      <c r="D8" s="13"/>
      <c r="E8" s="12"/>
      <c r="F8" s="13"/>
      <c r="G8" s="12"/>
      <c r="H8" s="12"/>
      <c r="I8" s="12"/>
      <c r="J8" s="14"/>
      <c r="K8" s="15"/>
      <c r="L8" s="15">
        <f>IF(OR(K8="",J8=""),"",EDATE(K8,J8))</f>
      </c>
      <c r="M8" s="12">
        <f>IF(L8="","",L8-TODAY())</f>
      </c>
      <c r="N8" s="12">
        <f>IF(M8="","",IF(M8&lt;0,"期限切れ",IF(M8&lt;=30,"要手配","")))</f>
      </c>
      <c r="O8" s="12"/>
      <c r="P8" s="13"/>
      <c r="Q8" s="13"/>
      <c r="R8" s="12"/>
      <c r="S8" s="13"/>
      <c r="T8" s="12"/>
      <c r="U8" s="13"/>
      <c r="V8" s="13"/>
    </row>
    <row r="9" ht="26" customHeight="1" spans="1:22" x14ac:dyDescent="0.25">
      <c r="A9" s="16"/>
      <c r="B9" s="17"/>
      <c r="C9" s="17"/>
      <c r="D9" s="17"/>
      <c r="E9" s="16"/>
      <c r="F9" s="17"/>
      <c r="G9" s="16"/>
      <c r="H9" s="16"/>
      <c r="I9" s="16"/>
      <c r="J9" s="18"/>
      <c r="K9" s="19"/>
      <c r="L9" s="19">
        <f>IF(OR(K9="",J9=""),"",EDATE(K9,J9))</f>
      </c>
      <c r="M9" s="16">
        <f>IF(L9="","",L9-TODAY())</f>
      </c>
      <c r="N9" s="16">
        <f>IF(M9="","",IF(M9&lt;0,"期限切れ",IF(M9&lt;=30,"要手配","")))</f>
      </c>
      <c r="O9" s="16"/>
      <c r="P9" s="17"/>
      <c r="Q9" s="17"/>
      <c r="R9" s="16"/>
      <c r="S9" s="17"/>
      <c r="T9" s="16"/>
      <c r="U9" s="17"/>
      <c r="V9" s="17"/>
    </row>
    <row r="10" ht="26" customHeight="1" spans="1:22" x14ac:dyDescent="0.25">
      <c r="A10" s="12"/>
      <c r="B10" s="13"/>
      <c r="C10" s="13"/>
      <c r="D10" s="13"/>
      <c r="E10" s="12"/>
      <c r="F10" s="13"/>
      <c r="G10" s="12"/>
      <c r="H10" s="12"/>
      <c r="I10" s="12"/>
      <c r="J10" s="14"/>
      <c r="K10" s="15"/>
      <c r="L10" s="15">
        <f>IF(OR(K10="",J10=""),"",EDATE(K10,J10))</f>
      </c>
      <c r="M10" s="12">
        <f>IF(L10="","",L10-TODAY())</f>
      </c>
      <c r="N10" s="12">
        <f>IF(M10="","",IF(M10&lt;0,"期限切れ",IF(M10&lt;=30,"要手配","")))</f>
      </c>
      <c r="O10" s="12"/>
      <c r="P10" s="13"/>
      <c r="Q10" s="13"/>
      <c r="R10" s="12"/>
      <c r="S10" s="13"/>
      <c r="T10" s="12"/>
      <c r="U10" s="13"/>
      <c r="V10" s="13"/>
    </row>
    <row r="11" ht="26" customHeight="1" spans="1:22" x14ac:dyDescent="0.25">
      <c r="A11" s="16"/>
      <c r="B11" s="17"/>
      <c r="C11" s="17"/>
      <c r="D11" s="17"/>
      <c r="E11" s="16"/>
      <c r="F11" s="17"/>
      <c r="G11" s="16"/>
      <c r="H11" s="16"/>
      <c r="I11" s="16"/>
      <c r="J11" s="18"/>
      <c r="K11" s="19"/>
      <c r="L11" s="19">
        <f>IF(OR(K11="",J11=""),"",EDATE(K11,J11))</f>
      </c>
      <c r="M11" s="16">
        <f>IF(L11="","",L11-TODAY())</f>
      </c>
      <c r="N11" s="16">
        <f>IF(M11="","",IF(M11&lt;0,"期限切れ",IF(M11&lt;=30,"要手配","")))</f>
      </c>
      <c r="O11" s="16"/>
      <c r="P11" s="17"/>
      <c r="Q11" s="17"/>
      <c r="R11" s="16"/>
      <c r="S11" s="17"/>
      <c r="T11" s="16"/>
      <c r="U11" s="17"/>
      <c r="V11" s="17"/>
    </row>
    <row r="12" ht="26" customHeight="1" spans="1:22" x14ac:dyDescent="0.25">
      <c r="A12" s="12"/>
      <c r="B12" s="13"/>
      <c r="C12" s="13"/>
      <c r="D12" s="13"/>
      <c r="E12" s="12"/>
      <c r="F12" s="13"/>
      <c r="G12" s="12"/>
      <c r="H12" s="12"/>
      <c r="I12" s="12"/>
      <c r="J12" s="14"/>
      <c r="K12" s="15"/>
      <c r="L12" s="15">
        <f>IF(OR(K12="",J12=""),"",EDATE(K12,J12))</f>
      </c>
      <c r="M12" s="12">
        <f>IF(L12="","",L12-TODAY())</f>
      </c>
      <c r="N12" s="12">
        <f>IF(M12="","",IF(M12&lt;0,"期限切れ",IF(M12&lt;=30,"要手配","")))</f>
      </c>
      <c r="O12" s="12"/>
      <c r="P12" s="13"/>
      <c r="Q12" s="13"/>
      <c r="R12" s="12"/>
      <c r="S12" s="13"/>
      <c r="T12" s="12"/>
      <c r="U12" s="13"/>
      <c r="V12" s="13"/>
    </row>
    <row r="13" ht="26" customHeight="1" spans="1:22" x14ac:dyDescent="0.25">
      <c r="A13" s="16"/>
      <c r="B13" s="17"/>
      <c r="C13" s="17"/>
      <c r="D13" s="17"/>
      <c r="E13" s="16"/>
      <c r="F13" s="17"/>
      <c r="G13" s="16"/>
      <c r="H13" s="16"/>
      <c r="I13" s="16"/>
      <c r="J13" s="18"/>
      <c r="K13" s="19"/>
      <c r="L13" s="19">
        <f>IF(OR(K13="",J13=""),"",EDATE(K13,J13))</f>
      </c>
      <c r="M13" s="16">
        <f>IF(L13="","",L13-TODAY())</f>
      </c>
      <c r="N13" s="16">
        <f>IF(M13="","",IF(M13&lt;0,"期限切れ",IF(M13&lt;=30,"要手配","")))</f>
      </c>
      <c r="O13" s="16"/>
      <c r="P13" s="17"/>
      <c r="Q13" s="17"/>
      <c r="R13" s="16"/>
      <c r="S13" s="17"/>
      <c r="T13" s="16"/>
      <c r="U13" s="17"/>
      <c r="V13" s="17"/>
    </row>
    <row r="14" ht="26" customHeight="1" spans="1:22" x14ac:dyDescent="0.25">
      <c r="A14" s="12"/>
      <c r="B14" s="13"/>
      <c r="C14" s="13"/>
      <c r="D14" s="13"/>
      <c r="E14" s="12"/>
      <c r="F14" s="13"/>
      <c r="G14" s="12"/>
      <c r="H14" s="12"/>
      <c r="I14" s="12"/>
      <c r="J14" s="14"/>
      <c r="K14" s="15"/>
      <c r="L14" s="15">
        <f>IF(OR(K14="",J14=""),"",EDATE(K14,J14))</f>
      </c>
      <c r="M14" s="12">
        <f>IF(L14="","",L14-TODAY())</f>
      </c>
      <c r="N14" s="12">
        <f>IF(M14="","",IF(M14&lt;0,"期限切れ",IF(M14&lt;=30,"要手配","")))</f>
      </c>
      <c r="O14" s="12"/>
      <c r="P14" s="13"/>
      <c r="Q14" s="13"/>
      <c r="R14" s="12"/>
      <c r="S14" s="13"/>
      <c r="T14" s="12"/>
      <c r="U14" s="13"/>
      <c r="V14" s="13"/>
    </row>
    <row r="15" ht="26" customHeight="1" spans="1:22" x14ac:dyDescent="0.25">
      <c r="A15" s="16"/>
      <c r="B15" s="17"/>
      <c r="C15" s="17"/>
      <c r="D15" s="17"/>
      <c r="E15" s="16"/>
      <c r="F15" s="17"/>
      <c r="G15" s="16"/>
      <c r="H15" s="16"/>
      <c r="I15" s="16"/>
      <c r="J15" s="18"/>
      <c r="K15" s="19"/>
      <c r="L15" s="19">
        <f>IF(OR(K15="",J15=""),"",EDATE(K15,J15))</f>
      </c>
      <c r="M15" s="16">
        <f>IF(L15="","",L15-TODAY())</f>
      </c>
      <c r="N15" s="16">
        <f>IF(M15="","",IF(M15&lt;0,"期限切れ",IF(M15&lt;=30,"要手配","")))</f>
      </c>
      <c r="O15" s="16"/>
      <c r="P15" s="17"/>
      <c r="Q15" s="17"/>
      <c r="R15" s="16"/>
      <c r="S15" s="17"/>
      <c r="T15" s="16"/>
      <c r="U15" s="17"/>
      <c r="V15" s="17"/>
    </row>
    <row r="16" ht="26" customHeight="1" spans="1:22" x14ac:dyDescent="0.25">
      <c r="A16" s="12"/>
      <c r="B16" s="13"/>
      <c r="C16" s="13"/>
      <c r="D16" s="13"/>
      <c r="E16" s="12"/>
      <c r="F16" s="13"/>
      <c r="G16" s="12"/>
      <c r="H16" s="12"/>
      <c r="I16" s="12"/>
      <c r="J16" s="14"/>
      <c r="K16" s="15"/>
      <c r="L16" s="15">
        <f>IF(OR(K16="",J16=""),"",EDATE(K16,J16))</f>
      </c>
      <c r="M16" s="12">
        <f>IF(L16="","",L16-TODAY())</f>
      </c>
      <c r="N16" s="12">
        <f>IF(M16="","",IF(M16&lt;0,"期限切れ",IF(M16&lt;=30,"要手配","")))</f>
      </c>
      <c r="O16" s="12"/>
      <c r="P16" s="13"/>
      <c r="Q16" s="13"/>
      <c r="R16" s="12"/>
      <c r="S16" s="13"/>
      <c r="T16" s="12"/>
      <c r="U16" s="13"/>
      <c r="V16" s="13"/>
    </row>
    <row r="17" ht="26" customHeight="1" spans="1:22" x14ac:dyDescent="0.25">
      <c r="A17" s="16"/>
      <c r="B17" s="17"/>
      <c r="C17" s="17"/>
      <c r="D17" s="17"/>
      <c r="E17" s="16"/>
      <c r="F17" s="17"/>
      <c r="G17" s="16"/>
      <c r="H17" s="16"/>
      <c r="I17" s="16"/>
      <c r="J17" s="18"/>
      <c r="K17" s="19"/>
      <c r="L17" s="19">
        <f>IF(OR(K17="",J17=""),"",EDATE(K17,J17))</f>
      </c>
      <c r="M17" s="16">
        <f>IF(L17="","",L17-TODAY())</f>
      </c>
      <c r="N17" s="16">
        <f>IF(M17="","",IF(M17&lt;0,"期限切れ",IF(M17&lt;=30,"要手配","")))</f>
      </c>
      <c r="O17" s="16"/>
      <c r="P17" s="17"/>
      <c r="Q17" s="17"/>
      <c r="R17" s="16"/>
      <c r="S17" s="17"/>
      <c r="T17" s="16"/>
      <c r="U17" s="17"/>
      <c r="V17" s="17"/>
    </row>
    <row r="18" ht="26" customHeight="1" spans="1:22" x14ac:dyDescent="0.25">
      <c r="A18" s="12"/>
      <c r="B18" s="13"/>
      <c r="C18" s="13"/>
      <c r="D18" s="13"/>
      <c r="E18" s="12"/>
      <c r="F18" s="13"/>
      <c r="G18" s="12"/>
      <c r="H18" s="12"/>
      <c r="I18" s="12"/>
      <c r="J18" s="14"/>
      <c r="K18" s="15"/>
      <c r="L18" s="15">
        <f>IF(OR(K18="",J18=""),"",EDATE(K18,J18))</f>
      </c>
      <c r="M18" s="12">
        <f>IF(L18="","",L18-TODAY())</f>
      </c>
      <c r="N18" s="12">
        <f>IF(M18="","",IF(M18&lt;0,"期限切れ",IF(M18&lt;=30,"要手配","")))</f>
      </c>
      <c r="O18" s="12"/>
      <c r="P18" s="13"/>
      <c r="Q18" s="13"/>
      <c r="R18" s="12"/>
      <c r="S18" s="13"/>
      <c r="T18" s="12"/>
      <c r="U18" s="13"/>
      <c r="V18" s="13"/>
    </row>
    <row r="19" ht="26" customHeight="1" spans="1:22" x14ac:dyDescent="0.25">
      <c r="A19" s="16"/>
      <c r="B19" s="17"/>
      <c r="C19" s="17"/>
      <c r="D19" s="17"/>
      <c r="E19" s="16"/>
      <c r="F19" s="17"/>
      <c r="G19" s="16"/>
      <c r="H19" s="16"/>
      <c r="I19" s="16"/>
      <c r="J19" s="18"/>
      <c r="K19" s="19"/>
      <c r="L19" s="19">
        <f>IF(OR(K19="",J19=""),"",EDATE(K19,J19))</f>
      </c>
      <c r="M19" s="16">
        <f>IF(L19="","",L19-TODAY())</f>
      </c>
      <c r="N19" s="16">
        <f>IF(M19="","",IF(M19&lt;0,"期限切れ",IF(M19&lt;=30,"要手配","")))</f>
      </c>
      <c r="O19" s="16"/>
      <c r="P19" s="17"/>
      <c r="Q19" s="17"/>
      <c r="R19" s="16"/>
      <c r="S19" s="17"/>
      <c r="T19" s="16"/>
      <c r="U19" s="17"/>
      <c r="V19" s="17"/>
    </row>
    <row r="20" ht="26" customHeight="1" spans="1:22" x14ac:dyDescent="0.25">
      <c r="A20" s="12"/>
      <c r="B20" s="13"/>
      <c r="C20" s="13"/>
      <c r="D20" s="13"/>
      <c r="E20" s="12"/>
      <c r="F20" s="13"/>
      <c r="G20" s="12"/>
      <c r="H20" s="12"/>
      <c r="I20" s="12"/>
      <c r="J20" s="14"/>
      <c r="K20" s="15"/>
      <c r="L20" s="15">
        <f>IF(OR(K20="",J20=""),"",EDATE(K20,J20))</f>
      </c>
      <c r="M20" s="12">
        <f>IF(L20="","",L20-TODAY())</f>
      </c>
      <c r="N20" s="12">
        <f>IF(M20="","",IF(M20&lt;0,"期限切れ",IF(M20&lt;=30,"要手配","")))</f>
      </c>
      <c r="O20" s="12"/>
      <c r="P20" s="13"/>
      <c r="Q20" s="13"/>
      <c r="R20" s="12"/>
      <c r="S20" s="13"/>
      <c r="T20" s="12"/>
      <c r="U20" s="13"/>
      <c r="V20" s="13"/>
    </row>
    <row r="21" ht="26" customHeight="1" spans="1:22" x14ac:dyDescent="0.25">
      <c r="A21" s="16"/>
      <c r="B21" s="17"/>
      <c r="C21" s="17"/>
      <c r="D21" s="17"/>
      <c r="E21" s="16"/>
      <c r="F21" s="17"/>
      <c r="G21" s="16"/>
      <c r="H21" s="16"/>
      <c r="I21" s="16"/>
      <c r="J21" s="18"/>
      <c r="K21" s="19"/>
      <c r="L21" s="19">
        <f>IF(OR(K21="",J21=""),"",EDATE(K21,J21))</f>
      </c>
      <c r="M21" s="16">
        <f>IF(L21="","",L21-TODAY())</f>
      </c>
      <c r="N21" s="16">
        <f>IF(M21="","",IF(M21&lt;0,"期限切れ",IF(M21&lt;=30,"要手配","")))</f>
      </c>
      <c r="O21" s="16"/>
      <c r="P21" s="17"/>
      <c r="Q21" s="17"/>
      <c r="R21" s="16"/>
      <c r="S21" s="17"/>
      <c r="T21" s="16"/>
      <c r="U21" s="17"/>
      <c r="V21" s="17"/>
    </row>
    <row r="22" ht="26" customHeight="1" spans="1:22" x14ac:dyDescent="0.25">
      <c r="A22" s="12"/>
      <c r="B22" s="13"/>
      <c r="C22" s="13"/>
      <c r="D22" s="13"/>
      <c r="E22" s="12"/>
      <c r="F22" s="13"/>
      <c r="G22" s="12"/>
      <c r="H22" s="12"/>
      <c r="I22" s="12"/>
      <c r="J22" s="14"/>
      <c r="K22" s="15"/>
      <c r="L22" s="15">
        <f>IF(OR(K22="",J22=""),"",EDATE(K22,J22))</f>
      </c>
      <c r="M22" s="12">
        <f>IF(L22="","",L22-TODAY())</f>
      </c>
      <c r="N22" s="12">
        <f>IF(M22="","",IF(M22&lt;0,"期限切れ",IF(M22&lt;=30,"要手配","")))</f>
      </c>
      <c r="O22" s="12"/>
      <c r="P22" s="13"/>
      <c r="Q22" s="13"/>
      <c r="R22" s="12"/>
      <c r="S22" s="13"/>
      <c r="T22" s="12"/>
      <c r="U22" s="13"/>
      <c r="V22" s="13"/>
    </row>
    <row r="23" ht="26" customHeight="1" spans="1:22" x14ac:dyDescent="0.25">
      <c r="A23" s="16"/>
      <c r="B23" s="17"/>
      <c r="C23" s="17"/>
      <c r="D23" s="17"/>
      <c r="E23" s="16"/>
      <c r="F23" s="17"/>
      <c r="G23" s="16"/>
      <c r="H23" s="16"/>
      <c r="I23" s="16"/>
      <c r="J23" s="18"/>
      <c r="K23" s="19"/>
      <c r="L23" s="19">
        <f>IF(OR(K23="",J23=""),"",EDATE(K23,J23))</f>
      </c>
      <c r="M23" s="16">
        <f>IF(L23="","",L23-TODAY())</f>
      </c>
      <c r="N23" s="16">
        <f>IF(M23="","",IF(M23&lt;0,"期限切れ",IF(M23&lt;=30,"要手配","")))</f>
      </c>
      <c r="O23" s="16"/>
      <c r="P23" s="17"/>
      <c r="Q23" s="17"/>
      <c r="R23" s="16"/>
      <c r="S23" s="17"/>
      <c r="T23" s="16"/>
      <c r="U23" s="17"/>
      <c r="V23" s="17"/>
    </row>
    <row r="24" ht="26" customHeight="1" spans="1:22" x14ac:dyDescent="0.25">
      <c r="A24" s="12"/>
      <c r="B24" s="13"/>
      <c r="C24" s="13"/>
      <c r="D24" s="13"/>
      <c r="E24" s="12"/>
      <c r="F24" s="13"/>
      <c r="G24" s="12"/>
      <c r="H24" s="12"/>
      <c r="I24" s="12"/>
      <c r="J24" s="14"/>
      <c r="K24" s="15"/>
      <c r="L24" s="15">
        <f>IF(OR(K24="",J24=""),"",EDATE(K24,J24))</f>
      </c>
      <c r="M24" s="12">
        <f>IF(L24="","",L24-TODAY())</f>
      </c>
      <c r="N24" s="12">
        <f>IF(M24="","",IF(M24&lt;0,"期限切れ",IF(M24&lt;=30,"要手配","")))</f>
      </c>
      <c r="O24" s="12"/>
      <c r="P24" s="13"/>
      <c r="Q24" s="13"/>
      <c r="R24" s="12"/>
      <c r="S24" s="13"/>
      <c r="T24" s="12"/>
      <c r="U24" s="13"/>
      <c r="V24" s="13"/>
    </row>
    <row r="25" ht="26" customHeight="1" spans="1:22" x14ac:dyDescent="0.25">
      <c r="A25" s="16"/>
      <c r="B25" s="17"/>
      <c r="C25" s="17"/>
      <c r="D25" s="17"/>
      <c r="E25" s="16"/>
      <c r="F25" s="17"/>
      <c r="G25" s="16"/>
      <c r="H25" s="16"/>
      <c r="I25" s="16"/>
      <c r="J25" s="18"/>
      <c r="K25" s="19"/>
      <c r="L25" s="19">
        <f>IF(OR(K25="",J25=""),"",EDATE(K25,J25))</f>
      </c>
      <c r="M25" s="16">
        <f>IF(L25="","",L25-TODAY())</f>
      </c>
      <c r="N25" s="16">
        <f>IF(M25="","",IF(M25&lt;0,"期限切れ",IF(M25&lt;=30,"要手配","")))</f>
      </c>
      <c r="O25" s="16"/>
      <c r="P25" s="17"/>
      <c r="Q25" s="17"/>
      <c r="R25" s="16"/>
      <c r="S25" s="17"/>
      <c r="T25" s="16"/>
      <c r="U25" s="17"/>
      <c r="V25" s="17"/>
    </row>
    <row r="26" ht="26" customHeight="1" spans="1:22" x14ac:dyDescent="0.25">
      <c r="A26" s="12"/>
      <c r="B26" s="13"/>
      <c r="C26" s="13"/>
      <c r="D26" s="13"/>
      <c r="E26" s="12"/>
      <c r="F26" s="13"/>
      <c r="G26" s="12"/>
      <c r="H26" s="12"/>
      <c r="I26" s="12"/>
      <c r="J26" s="14"/>
      <c r="K26" s="15"/>
      <c r="L26" s="15">
        <f>IF(OR(K26="",J26=""),"",EDATE(K26,J26))</f>
      </c>
      <c r="M26" s="12">
        <f>IF(L26="","",L26-TODAY())</f>
      </c>
      <c r="N26" s="12">
        <f>IF(M26="","",IF(M26&lt;0,"期限切れ",IF(M26&lt;=30,"要手配","")))</f>
      </c>
      <c r="O26" s="12"/>
      <c r="P26" s="13"/>
      <c r="Q26" s="13"/>
      <c r="R26" s="12"/>
      <c r="S26" s="13"/>
      <c r="T26" s="12"/>
      <c r="U26" s="13"/>
      <c r="V26" s="13"/>
    </row>
    <row r="27" ht="26" customHeight="1" spans="1:22" x14ac:dyDescent="0.25">
      <c r="A27" s="16"/>
      <c r="B27" s="17"/>
      <c r="C27" s="17"/>
      <c r="D27" s="17"/>
      <c r="E27" s="16"/>
      <c r="F27" s="17"/>
      <c r="G27" s="16"/>
      <c r="H27" s="16"/>
      <c r="I27" s="16"/>
      <c r="J27" s="18"/>
      <c r="K27" s="19"/>
      <c r="L27" s="19">
        <f>IF(OR(K27="",J27=""),"",EDATE(K27,J27))</f>
      </c>
      <c r="M27" s="16">
        <f>IF(L27="","",L27-TODAY())</f>
      </c>
      <c r="N27" s="16">
        <f>IF(M27="","",IF(M27&lt;0,"期限切れ",IF(M27&lt;=30,"要手配","")))</f>
      </c>
      <c r="O27" s="16"/>
      <c r="P27" s="17"/>
      <c r="Q27" s="17"/>
      <c r="R27" s="16"/>
      <c r="S27" s="17"/>
      <c r="T27" s="16"/>
      <c r="U27" s="17"/>
      <c r="V27" s="17"/>
    </row>
    <row r="28" ht="26" customHeight="1" spans="1:22" x14ac:dyDescent="0.25">
      <c r="A28" s="12"/>
      <c r="B28" s="13"/>
      <c r="C28" s="13"/>
      <c r="D28" s="13"/>
      <c r="E28" s="12"/>
      <c r="F28" s="13"/>
      <c r="G28" s="12"/>
      <c r="H28" s="12"/>
      <c r="I28" s="12"/>
      <c r="J28" s="14"/>
      <c r="K28" s="15"/>
      <c r="L28" s="15">
        <f>IF(OR(K28="",J28=""),"",EDATE(K28,J28))</f>
      </c>
      <c r="M28" s="12">
        <f>IF(L28="","",L28-TODAY())</f>
      </c>
      <c r="N28" s="12">
        <f>IF(M28="","",IF(M28&lt;0,"期限切れ",IF(M28&lt;=30,"要手配","")))</f>
      </c>
      <c r="O28" s="12"/>
      <c r="P28" s="13"/>
      <c r="Q28" s="13"/>
      <c r="R28" s="12"/>
      <c r="S28" s="13"/>
      <c r="T28" s="12"/>
      <c r="U28" s="13"/>
      <c r="V28" s="13"/>
    </row>
    <row r="29" ht="26" customHeight="1" spans="1:22" x14ac:dyDescent="0.25">
      <c r="A29" s="16"/>
      <c r="B29" s="17"/>
      <c r="C29" s="17"/>
      <c r="D29" s="17"/>
      <c r="E29" s="16"/>
      <c r="F29" s="17"/>
      <c r="G29" s="16"/>
      <c r="H29" s="16"/>
      <c r="I29" s="16"/>
      <c r="J29" s="18"/>
      <c r="K29" s="19"/>
      <c r="L29" s="19">
        <f>IF(OR(K29="",J29=""),"",EDATE(K29,J29))</f>
      </c>
      <c r="M29" s="16">
        <f>IF(L29="","",L29-TODAY())</f>
      </c>
      <c r="N29" s="16">
        <f>IF(M29="","",IF(M29&lt;0,"期限切れ",IF(M29&lt;=30,"要手配","")))</f>
      </c>
      <c r="O29" s="16"/>
      <c r="P29" s="17"/>
      <c r="Q29" s="17"/>
      <c r="R29" s="16"/>
      <c r="S29" s="17"/>
      <c r="T29" s="16"/>
      <c r="U29" s="17"/>
      <c r="V29" s="17"/>
    </row>
    <row r="30" ht="26" customHeight="1" spans="1:22" x14ac:dyDescent="0.25">
      <c r="A30" s="12"/>
      <c r="B30" s="13"/>
      <c r="C30" s="13"/>
      <c r="D30" s="13"/>
      <c r="E30" s="12"/>
      <c r="F30" s="13"/>
      <c r="G30" s="12"/>
      <c r="H30" s="12"/>
      <c r="I30" s="12"/>
      <c r="J30" s="14"/>
      <c r="K30" s="15"/>
      <c r="L30" s="15">
        <f>IF(OR(K30="",J30=""),"",EDATE(K30,J30))</f>
      </c>
      <c r="M30" s="12">
        <f>IF(L30="","",L30-TODAY())</f>
      </c>
      <c r="N30" s="12">
        <f>IF(M30="","",IF(M30&lt;0,"期限切れ",IF(M30&lt;=30,"要手配","")))</f>
      </c>
      <c r="O30" s="12"/>
      <c r="P30" s="13"/>
      <c r="Q30" s="13"/>
      <c r="R30" s="12"/>
      <c r="S30" s="13"/>
      <c r="T30" s="12"/>
      <c r="U30" s="13"/>
      <c r="V30" s="13"/>
    </row>
    <row r="31" ht="26" customHeight="1" spans="1:22" x14ac:dyDescent="0.25">
      <c r="A31" s="16"/>
      <c r="B31" s="17"/>
      <c r="C31" s="17"/>
      <c r="D31" s="17"/>
      <c r="E31" s="16"/>
      <c r="F31" s="17"/>
      <c r="G31" s="16"/>
      <c r="H31" s="16"/>
      <c r="I31" s="16"/>
      <c r="J31" s="18"/>
      <c r="K31" s="19"/>
      <c r="L31" s="19">
        <f>IF(OR(K31="",J31=""),"",EDATE(K31,J31))</f>
      </c>
      <c r="M31" s="16">
        <f>IF(L31="","",L31-TODAY())</f>
      </c>
      <c r="N31" s="16">
        <f>IF(M31="","",IF(M31&lt;0,"期限切れ",IF(M31&lt;=30,"要手配","")))</f>
      </c>
      <c r="O31" s="16"/>
      <c r="P31" s="17"/>
      <c r="Q31" s="17"/>
      <c r="R31" s="16"/>
      <c r="S31" s="17"/>
      <c r="T31" s="16"/>
      <c r="U31" s="17"/>
      <c r="V31" s="17"/>
    </row>
    <row r="33" ht="13" customHeight="1" spans="1:22" x14ac:dyDescent="0.25">
      <c r="A33" s="20" t="s">
        <v>89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</row>
    <row r="34" ht="13" customHeight="1" spans="1:22" x14ac:dyDescent="0.25">
      <c r="A34" s="20" t="s">
        <v>90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ht="13" customHeight="1" spans="1:22" x14ac:dyDescent="0.25">
      <c r="A35" s="21" t="s">
        <v>91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</row>
    <row r="36" ht="13" customHeight="1" spans="1:22" x14ac:dyDescent="0.25">
      <c r="A36" s="21" t="s">
        <v>92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</row>
    <row r="37" ht="13" customHeight="1" spans="1:22" x14ac:dyDescent="0.25">
      <c r="A37" s="21" t="s">
        <v>93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</row>
    <row r="38" spans="1:22" x14ac:dyDescent="0.25">
      <c r="A38" s="21" t="s">
        <v>94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</row>
  </sheetData>
  <mergeCells count="10">
    <mergeCell ref="A1:V1"/>
    <mergeCell ref="B2:D2"/>
    <mergeCell ref="F2:G2"/>
    <mergeCell ref="I2:J2"/>
    <mergeCell ref="A33:V33"/>
    <mergeCell ref="A34:V34"/>
    <mergeCell ref="A35:V35"/>
    <mergeCell ref="A36:V36"/>
    <mergeCell ref="A37:V37"/>
    <mergeCell ref="A38:V38"/>
  </mergeCells>
  <conditionalFormatting sqref="N6:N31">
    <cfRule type="cellIs" dxfId="6" priority="1" operator="equal">
      <formula>"期限切れ"</formula>
    </cfRule>
  </conditionalFormatting>
  <conditionalFormatting sqref="N6:N31">
    <cfRule type="cellIs" dxfId="7" priority="2" operator="equal">
      <formula>"要手配"</formula>
    </cfRule>
  </conditionalFormatting>
  <conditionalFormatting sqref="U6:U31">
    <cfRule type="cellIs" dxfId="8" priority="3" operator="equal">
      <formula>"未実施"</formula>
    </cfRule>
  </conditionalFormatting>
  <dataValidations count="10">
    <dataValidation type="list" allowBlank="1" sqref="I10:I31">
      <formula1>"使用する,参考用（管理対象外）"</formula1>
    </dataValidation>
    <dataValidation type="list" allowBlank="1" sqref="I6:I31">
      <formula1>"使用する,参考用（管理対象外）"</formula1>
    </dataValidation>
    <dataValidation type="list" allowBlank="1" sqref="J10:J31">
      <formula1>"3,6,12,24,36"</formula1>
    </dataValidation>
    <dataValidation type="list" allowBlank="1" sqref="J6:J31">
      <formula1>"3,6,12,24,36"</formula1>
    </dataValidation>
    <dataValidation type="list" allowBlank="1" sqref="O10:O31">
      <formula1>"外部委託,社内校正"</formula1>
    </dataValidation>
    <dataValidation type="list" allowBlank="1" sqref="O6:O31">
      <formula1>"外部委託,社内校正"</formula1>
    </dataValidation>
    <dataValidation type="list" allowBlank="1" sqref="T10:T31">
      <formula1>"合格,調整して合格,不合格・廃棄,不合格・使用中止"</formula1>
    </dataValidation>
    <dataValidation type="list" allowBlank="1" sqref="T6:T31">
      <formula1>"合格,調整して合格,不合格・廃棄,不合格・使用中止"</formula1>
    </dataValidation>
    <dataValidation type="list" allowBlank="1" sqref="U10:U31">
      <formula1>"不要,実施済,未実施"</formula1>
    </dataValidation>
    <dataValidation type="list" allowBlank="1" sqref="U6:U31">
      <formula1>"不要,実施済,未実施"</formula1>
    </dataValidation>
  </dataValidations>
  <printOptions horizontalCentered="1"/>
  <pageMargins left="0.35" right="0.35" top="0.45" bottom="0.45" header="0.2" footer="0.2"/>
  <pageSetup paperSize="9" orientation="landscape" fitToWidth="1" fitToHeight="0"/>
  <headerFooter>
    <oddFooter>&amp;L&amp;8測定機器 校正管理台帳（次回期限の自動計算）&amp;C&amp;8&amp;P / &amp;N&amp;R&amp;8管理板 kanri.tenkenban.com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説明</vt:lpstr>
      <vt:lpstr>記入シート</vt:lpstr>
      <vt:lpstr>記入例</vt:lpstr>
      <vt:lpstr>A4印刷用</vt:lpstr>
    </vt:vector>
  </TitlesOfParts>
  <Company>管理板（KANRIBAN）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管理板（KANRIBAN）</dc:creator>
  <dc:title>測定機器 校正管理台帳（次回期限の自動計算）</dc:title>
  <dc:subject/>
  <dc:description>https://kanri.tenkenban.com/seizo/hozen/sokutei-kiki-kosei-daicho/　更新日 2026-08-19</dc:description>
  <cp:keywords/>
  <cp:category/>
  <cp:lastModifiedBy>管理板（KANRIBAN）</cp:lastModifiedBy>
  <dcterms:created xsi:type="dcterms:W3CDTF">2026-08-19T00:00:00Z</dcterms:created>
  <dcterms:modified xsi:type="dcterms:W3CDTF">2026-08-19T00:00:00Z</dcterms:modified>
</cp:coreProperties>
</file>