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説明" state="visible" r:id="rId4"/>
    <sheet sheetId="2" name="記入シート" state="visible" r:id="rId5"/>
    <sheet sheetId="3" name="記入例" state="visible" r:id="rId6"/>
    <sheet sheetId="4" name="A4印刷用" state="visible" r:id="rId7"/>
  </sheets>
  <definedNames>
    <definedName name="_xlnm.Print_Area" localSheetId="1">'記入シート'!$A1:$N35</definedName>
    <definedName name="_xlnm.Print_Titles" localSheetId="1">'記入シート'!$1:$5</definedName>
    <definedName name="_xlnm.Print_Area" localSheetId="2">'記入例'!$A1:$N35</definedName>
    <definedName name="_xlnm.Print_Titles" localSheetId="2">'記入例'!$1:$5</definedName>
    <definedName name="_xlnm.Print_Area" localSheetId="3">'A4印刷用'!$A1:$N35</definedName>
    <definedName name="_xlnm.Print_Titles" localSheetId="3">'A4印刷用'!$1:$5</definedName>
  </definedNames>
  <calcPr calcId="171027"/>
</workbook>
</file>

<file path=xl/sharedStrings.xml><?xml version="1.0" encoding="utf-8"?>
<sst xmlns="http://schemas.openxmlformats.org/spreadsheetml/2006/main" count="222" uniqueCount="113">
  <si>
    <t>特定運転者 指導記録簿（事故惹起・初任・高齢）</t>
  </si>
  <si>
    <t/>
  </si>
  <si>
    <t>■ この様式について</t>
  </si>
  <si>
    <t>初任運転者は座学15時間以上に加えて安全運転の実技20時間以上。事故惹起は再乗務の前、高齢は適齢診断の結果判明後1か月以内。3区分で実施時期が違うので、区分ごとに期限を追える形にしてある。</t>
  </si>
  <si>
    <t>対象：事故惹起運転者・初任運転者・高齢運転者の3区分。区分ごとに指導内容・時間・実施時期が違う。</t>
  </si>
  <si>
    <t>管理板（KANRIBAN）が無料で配布している管理帳票のテンプレートです。</t>
  </si>
  <si>
    <t>社内での複製・改変・印刷は自由です。列の追加・削除も自由に行ってください。</t>
  </si>
  <si>
    <t>要らない列は消してお使いください。必要になりやすい項目を先に入れてあります。</t>
  </si>
  <si>
    <t>テンプレートそのものの再配布・販売はご遠慮ください。</t>
  </si>
  <si>
    <t>■ 法令根拠と保存期間</t>
  </si>
  <si>
    <t>・根拠：貨物自動車運送事業輸送安全規則10条2項</t>
  </si>
  <si>
    <t>・保存期間：3年</t>
  </si>
  <si>
    <t>・起算日：指導を実施した日</t>
  </si>
  <si>
    <t>・条文の確認：2026-08-18 e-Gov 402M50000800022 10条2項／告示1366号 第二章2・3（初任15時間以上＋実技20時間以上、各区分の実施時期、事故惹起の定義、雇入れ時の事故歴把握）を原文で確認</t>
  </si>
  <si>
    <t>■ この帳票を見る人と、その人が確認すること</t>
  </si>
  <si>
    <t>場面：巡回指導（項目25）、監査、事故後の行政処分の調査</t>
  </si>
  <si>
    <t>読み手：巡回指導員／監査官／運行管理者</t>
  </si>
  <si>
    <t>［最初に見られるところ］</t>
  </si>
  <si>
    <t xml:space="preserve">　・初任者の座学15時間・実技20時間を満たしているか（内訳が分かれているか）</t>
  </si>
  <si>
    <t xml:space="preserve">　・実施時期が乗務前になっているか</t>
  </si>
  <si>
    <t xml:space="preserve">　・事故惹起運転者が再乗務する前に実施しているか</t>
  </si>
  <si>
    <t xml:space="preserve">　・雇入れ時に事故歴を確認しているか</t>
  </si>
  <si>
    <t>［矛盾を疑われるところ］</t>
  </si>
  <si>
    <t xml:space="preserve">　・入社日と初回乗務日の間に15＋20時間を入れる余地が無い</t>
  </si>
  <si>
    <t xml:space="preserve">　・実技20時間の添乗記録に該当する運行が乗務記録に無い</t>
  </si>
  <si>
    <t xml:space="preserve">　・事故惹起に該当する運転者が特別指導を受けていない</t>
  </si>
  <si>
    <t>■ 記載する項目</t>
  </si>
  <si>
    <t xml:space="preserve">　1. 区分（事故惹起／初任／高齢）</t>
  </si>
  <si>
    <t xml:space="preserve">　2. 実施年月日</t>
  </si>
  <si>
    <t xml:space="preserve">　3. 指導内容（告示の項目）</t>
  </si>
  <si>
    <t xml:space="preserve">　4. 座学の時間数</t>
  </si>
  <si>
    <t xml:space="preserve">　5. 安全運転の実技の時間数</t>
  </si>
  <si>
    <t xml:space="preserve">　6. 指導者氏名</t>
  </si>
  <si>
    <t xml:space="preserve">　7. 実施時期の根拠（乗務前／やむを得ない事情により乗務開始後1か月以内）</t>
  </si>
  <si>
    <t xml:space="preserve">　8. 適性診断の受診状況</t>
  </si>
  <si>
    <t xml:space="preserve">　9. 雇入れ時の事故歴の確認（無事故・無違反証明書／運転記録証明書）</t>
  </si>
  <si>
    <t>■ よくある不備</t>
  </si>
  <si>
    <t>・初任運転者の安全運転の実技20時間以上を確保できていない</t>
  </si>
  <si>
    <t>・座学15時間と実技20時間を合算して「35時間」でまとめてしまい、内訳が示せない</t>
  </si>
  <si>
    <t>・「運転経験があるから」と初任指導を省略している。除外されるのは前3年間に他の一般貨物自動車運送事業者等で運転者として常時選任されたことがある者だけで、自家用やアルバイトの運転経験では外れない</t>
  </si>
  <si>
    <t>・初任指導を乗務開始後にまとめて実施している（原則は乗務する前）</t>
  </si>
  <si>
    <t>・新たに雇い入れた運転者の事故歴を確認しておらず、事故惹起運転者に該当することに気づいていない</t>
  </si>
  <si>
    <t>■ シート構成</t>
  </si>
  <si>
    <t>「記入シート」… PCで入力するためのシートです。横長のレイアウトになっています。</t>
  </si>
  <si>
    <t>「記入例」… 書き方の例が入っています。使い方の参考にしてください。</t>
  </si>
  <si>
    <t>「A4印刷用」… 印刷して手書きするためのシートです。行を高くし、見出しが全ページの先頭で繰り返されます。</t>
  </si>
  <si>
    <t>■ 使い方</t>
  </si>
  <si>
    <t>1. 区分（A列）を選ぶと、必要な指導が変わります。初任だけ I列に充足判定が出ます（座学15時間以上かつ実技20時間以上）。</t>
  </si>
  <si>
    <t>2. 座学と実技は必ず行を分けるか、G列・H列を分けて入れます。合算して「35時間」と書くと内訳を示せません。</t>
  </si>
  <si>
    <t>3. 「初任運転者」から除かれるのは、乗務する前3年間に他の一般貨物自動車運送事業者等で運転者として常時選任されたことがある人だけです。自家用やアルバイトの運転経験では除かれません。</t>
  </si>
  <si>
    <t>4. 新たに雇い入れたときは、無事故・無違反証明書または運転記録証明書等で事故歴を確認します（告示第二章5）。確認した証明書の種類と取得日をL列に残します。</t>
  </si>
  <si>
    <t>5. 事故惹起運転者は「死者又は重傷者を生じた事故」または「軽傷者を生じた事故＋事故前3年間に事故歴あり」が対象です。</t>
  </si>
  <si>
    <t>■ 免責</t>
  </si>
  <si>
    <t>本様式は法令および公表資料をもとに整理した参考資料です。</t>
  </si>
  <si>
    <t>保存年数・起算日・提出期限・記載事項は、事業の種類・規模・所管行政庁の運用により異なります。</t>
  </si>
  <si>
    <t>実際の義務内容は e-Gov法令検索（https://laws.e-gov.go.jp/）および所管官庁にご確認ください。</t>
  </si>
  <si>
    <t>本様式の利用によって生じたいかなる損害についても、当サイトは責任を負いません。</t>
  </si>
  <si>
    <t>管理板（KANRIBAN）  https://kanri.tenkenban.com/unso/untensha/tokutei-untensha-shido-kiroku/</t>
  </si>
  <si>
    <t>現場で点検・確認するための様式は 点検板  https://tenkenban.com/</t>
  </si>
  <si>
    <t>更新日 2026-08-19</t>
  </si>
  <si>
    <t>営業所</t>
  </si>
  <si>
    <t>運行管理者</t>
  </si>
  <si>
    <t>区分</t>
  </si>
  <si>
    <t>運転者氏名</t>
  </si>
  <si>
    <t xml:space="preserve">該当事由
(事故の別／入社日／生年月日)</t>
  </si>
  <si>
    <t>実施すべき時期</t>
  </si>
  <si>
    <t>実施年月日</t>
  </si>
  <si>
    <t>指導内容</t>
  </si>
  <si>
    <t xml:space="preserve">座学
(時間)</t>
  </si>
  <si>
    <t xml:space="preserve">実技
(時間)</t>
  </si>
  <si>
    <t xml:space="preserve">充足判定
(初任のみ)</t>
  </si>
  <si>
    <t>指導者氏名</t>
  </si>
  <si>
    <t xml:space="preserve">適性診断
受診日</t>
  </si>
  <si>
    <t xml:space="preserve">事故歴の確認
(証明書の種類・取得日)</t>
  </si>
  <si>
    <t xml:space="preserve">保存期限
(実施日＋3年)</t>
  </si>
  <si>
    <t>備考</t>
  </si>
  <si>
    <t>規則10条2項</t>
  </si>
  <si>
    <t>告示第二章2</t>
  </si>
  <si>
    <t>告示第二章3⑴</t>
  </si>
  <si>
    <t>告示：初任は15時間以上</t>
  </si>
  <si>
    <t>告示：初任は20時間以上</t>
  </si>
  <si>
    <t>告示第二章4</t>
  </si>
  <si>
    <t>告示第二章5</t>
  </si>
  <si>
    <t>合計</t>
  </si>
  <si>
    <t>【根拠となる法令等】貨物自動車運送事業輸送安全規則10条2項／告示1366号 第二章。初任運転者は座学15時間以上に加えて安全運転の実技20時間以上。</t>
  </si>
  <si>
    <t>【保存期間】3年　【起算日】指導を実施した日</t>
  </si>
  <si>
    <t>【ご利用にあたって】本様式は法令および公表資料をもとに整理した参考資料です。法令で定められた様式そのものではありません（様式が定められているものは、その旨を説明シートに明記しています）。</t>
  </si>
  <si>
    <t>保存年数・起算日・提出期限・記載事項は、事業の種類・規模・所管行政庁の運用により異なります。実際の義務内容は e-Gov法令検索および所管官庁にご確認ください。</t>
  </si>
  <si>
    <t>本様式の利用によって生じたいかなる損害についても、当サイトは責任を負いません。法改正により内容が古くなる場合があります。</t>
  </si>
  <si>
    <t>管理板（KANRIBAN）  https://kanri.tenkenban.com/unso/untensha/tokutei-untensha-shido-kiroku/　　更新日 2026-08-19　／　現場で点検・確認する様式は 点検板 https://tenkenban.com/</t>
  </si>
  <si>
    <t>特定運転者 指導記録簿（事故惹起・初任・高齢）　【記入例】</t>
  </si>
  <si>
    <t>△△支店</t>
  </si>
  <si>
    <t>佐藤 一郎</t>
  </si>
  <si>
    <t>初任</t>
  </si>
  <si>
    <t>田中 三郎</t>
  </si>
  <si>
    <t>入社 2026-04-01</t>
  </si>
  <si>
    <t>初めて乗務する前</t>
  </si>
  <si>
    <t>第一章2の12項目（日常点検・死角内輪差制動距離・積載固縛は実車で実施）</t>
  </si>
  <si>
    <t>運転記録証明書 2026-03-28取得</t>
  </si>
  <si>
    <t>安全運転の実技（添乗指導）</t>
  </si>
  <si>
    <t>鈴木 二郎</t>
  </si>
  <si>
    <t>座学と実技は内訳を分けて記録する</t>
  </si>
  <si>
    <t>事故惹起</t>
  </si>
  <si>
    <t>山本 四郎</t>
  </si>
  <si>
    <t>2026-05-02 追突（重傷者1名）</t>
  </si>
  <si>
    <t>事故後 再度乗務する前</t>
  </si>
  <si>
    <t>事故の事例分析に基づく再発防止対策ほか（告示第二章2⑴①〜⑥）</t>
  </si>
  <si>
    <t>特定診断Ⅰを受診</t>
  </si>
  <si>
    <t>高齢（65才以上）</t>
  </si>
  <si>
    <t>伊藤 五郎</t>
  </si>
  <si>
    <t>生年月日 1961-06-20</t>
  </si>
  <si>
    <t>適齢診断の結果判明後1か月以内</t>
  </si>
  <si>
    <t>適齢診断の結果を踏まえ、加齢に伴う身体機能の変化に応じた運転方法を本人と検討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</si>
</sst>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
  </numFmts>
  <fonts count="12" x14ac:knownFonts="1">
    <font>
      <color theme="1"/>
      <family val="2"/>
      <scheme val="minor"/>
      <sz val="11"/>
      <name val="Calibri"/>
    </font>
    <font>
      <b/>
      <color rgb="FF111827"/>
      <sz val="14"/>
      <name val="Yu Gothic"/>
    </font>
    <font>
      <color rgb="FF111827"/>
      <sz val="10"/>
      <name val="Yu Gothic"/>
    </font>
    <font>
      <b/>
      <color rgb="FF111827"/>
      <sz val="11"/>
      <name val="Yu Gothic"/>
    </font>
    <font>
      <color rgb="FFB4342A"/>
      <sz val="10"/>
      <name val="Yu Gothic"/>
    </font>
    <font>
      <color rgb="FF6B7280"/>
      <sz val="9"/>
      <name val="Yu Gothic"/>
    </font>
    <font>
      <b/>
      <color rgb="FF111827"/>
      <sz val="9"/>
      <name val="Yu Gothic"/>
    </font>
    <font>
      <color rgb="FFB4342A"/>
      <sz val="7"/>
      <name val="Yu Gothic"/>
    </font>
    <font>
      <color rgb="FF6B7280"/>
      <sz val="7"/>
      <name val="Yu Gothic"/>
    </font>
    <font>
      <color rgb="FF111827"/>
      <sz val="9"/>
      <name val="Yu Gothic"/>
    </font>
    <font>
      <color rgb="FFB4342A"/>
      <sz val="8"/>
      <name val="Yu Gothic"/>
    </font>
    <font>
      <color rgb="FF6B7280"/>
      <sz val="8"/>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2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164" fontId="9" fillId="0" borderId="1" xfId="0" applyNumberFormat="1" applyFont="1" applyBorder="1" applyAlignment="1">
      <alignment horizontal="center" vertical="center" wrapText="1"/>
    </xf>
    <xf numFmtId="165" fontId="9" fillId="0" borderId="1" xfId="0" applyNumberFormat="1" applyFont="1" applyBorder="1" applyAlignment="1">
      <alignment horizontal="righ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164" fontId="9" fillId="3" borderId="1" xfId="0" applyNumberFormat="1" applyFont="1" applyFill="1" applyBorder="1" applyAlignment="1">
      <alignment horizontal="center" vertical="center" wrapText="1"/>
    </xf>
    <xf numFmtId="165" fontId="9" fillId="3" borderId="1" xfId="0" applyNumberFormat="1" applyFont="1" applyFill="1" applyBorder="1" applyAlignment="1">
      <alignment horizontal="right" vertical="center" wrapText="1"/>
    </xf>
    <xf numFmtId="0" fontId="9" fillId="2" borderId="1" xfId="0" applyFont="1" applyFill="1" applyBorder="1" applyAlignment="1">
      <alignment horizontal="left" vertical="center" wrapText="1"/>
    </xf>
    <xf numFmtId="164" fontId="9"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right"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1">
    <cellStyle name="Normal" xfId="0" builtinId="0"/>
  </cellStyles>
  <dxfs count="3">
    <dxf>
      <font>
        <b/>
        <color rgb="FFB4342A"/>
      </font>
    </dxf>
    <dxf>
      <font>
        <b/>
        <color rgb="FFB4342A"/>
      </font>
    </dxf>
    <dxf>
      <font>
        <b/>
        <color rgb="FFB4342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0"/>
  <sheetViews>
    <sheetView workbookViewId="0" showGridLines="0"/>
  </sheetViews>
  <sheetFormatPr defaultRowHeight="15" outlineLevelRow="0" outlineLevelCol="0" x14ac:dyDescent="55"/>
  <cols>
    <col min="1" max="1" width="112" customWidth="1"/>
  </cols>
  <sheetData>
    <row r="1" ht="16" customHeight="1" spans="1:1" x14ac:dyDescent="0.25">
      <c r="A1" s="1" t="s">
        <v>0</v>
      </c>
    </row>
    <row r="2" ht="16" customHeight="1" spans="1:1" x14ac:dyDescent="0.25">
      <c r="A2" s="2" t="s">
        <v>1</v>
      </c>
    </row>
    <row r="3" ht="16" customHeight="1" spans="1:1" x14ac:dyDescent="0.25">
      <c r="A3" s="3" t="s">
        <v>2</v>
      </c>
    </row>
    <row r="4" ht="26" customHeight="1" spans="1:1" x14ac:dyDescent="0.25">
      <c r="A4" s="2" t="s">
        <v>3</v>
      </c>
    </row>
    <row r="5" ht="16" customHeight="1" spans="1:1" x14ac:dyDescent="0.25">
      <c r="A5" s="2" t="s">
        <v>4</v>
      </c>
    </row>
    <row r="6" ht="16" customHeight="1" spans="1:1" x14ac:dyDescent="0.25">
      <c r="A6" s="2" t="s">
        <v>5</v>
      </c>
    </row>
    <row r="7" ht="16" customHeight="1" spans="1:1" x14ac:dyDescent="0.25">
      <c r="A7" s="2" t="s">
        <v>6</v>
      </c>
    </row>
    <row r="8" ht="16" customHeight="1" spans="1:1" x14ac:dyDescent="0.25">
      <c r="A8" s="2" t="s">
        <v>7</v>
      </c>
    </row>
    <row r="9" ht="16" customHeight="1" spans="1:1" x14ac:dyDescent="0.25">
      <c r="A9" s="2" t="s">
        <v>8</v>
      </c>
    </row>
    <row r="10" ht="16" customHeight="1" spans="1:1" x14ac:dyDescent="0.25">
      <c r="A10" s="2" t="s">
        <v>1</v>
      </c>
    </row>
    <row r="11" ht="16" customHeight="1" spans="1:1" x14ac:dyDescent="0.25">
      <c r="A11" s="3" t="s">
        <v>9</v>
      </c>
    </row>
    <row r="12" ht="16" customHeight="1" spans="1:1" x14ac:dyDescent="0.25">
      <c r="A12" s="2" t="s">
        <v>10</v>
      </c>
    </row>
    <row r="13" ht="16" customHeight="1" spans="1:1" x14ac:dyDescent="0.25">
      <c r="A13" s="4" t="s">
        <v>11</v>
      </c>
    </row>
    <row r="14" ht="16" customHeight="1" spans="1:1" x14ac:dyDescent="0.25">
      <c r="A14" s="4" t="s">
        <v>12</v>
      </c>
    </row>
    <row r="15" ht="26" customHeight="1" spans="1:1" x14ac:dyDescent="0.25">
      <c r="A15" s="2" t="s">
        <v>13</v>
      </c>
    </row>
    <row r="16" ht="16" customHeight="1" spans="1:1" x14ac:dyDescent="0.25">
      <c r="A16" s="2" t="s">
        <v>1</v>
      </c>
    </row>
    <row r="17" ht="16" customHeight="1" spans="1:1" x14ac:dyDescent="0.25">
      <c r="A17" s="3" t="s">
        <v>14</v>
      </c>
    </row>
    <row r="18" ht="16" customHeight="1" spans="1:1" x14ac:dyDescent="0.25">
      <c r="A18" s="2" t="s">
        <v>15</v>
      </c>
    </row>
    <row r="19" ht="16" customHeight="1" spans="1:1" x14ac:dyDescent="0.25">
      <c r="A19" s="2" t="s">
        <v>16</v>
      </c>
    </row>
    <row r="20" ht="16" customHeight="1" spans="1:1" x14ac:dyDescent="0.25">
      <c r="A20" s="2" t="s">
        <v>1</v>
      </c>
    </row>
    <row r="21" ht="16" customHeight="1" spans="1:1" x14ac:dyDescent="0.25">
      <c r="A21" s="2" t="s">
        <v>17</v>
      </c>
    </row>
    <row r="22" ht="16" customHeight="1" spans="1:1" x14ac:dyDescent="0.25">
      <c r="A22" s="2" t="s">
        <v>18</v>
      </c>
    </row>
    <row r="23" ht="16" customHeight="1" spans="1:1" x14ac:dyDescent="0.25">
      <c r="A23" s="2" t="s">
        <v>19</v>
      </c>
    </row>
    <row r="24" ht="16" customHeight="1" spans="1:1" x14ac:dyDescent="0.25">
      <c r="A24" s="2" t="s">
        <v>20</v>
      </c>
    </row>
    <row r="25" ht="16" customHeight="1" spans="1:1" x14ac:dyDescent="0.25">
      <c r="A25" s="2" t="s">
        <v>21</v>
      </c>
    </row>
    <row r="26" ht="16" customHeight="1" spans="1:1" x14ac:dyDescent="0.25">
      <c r="A26" s="2" t="s">
        <v>1</v>
      </c>
    </row>
    <row r="27" ht="16" customHeight="1" spans="1:1" x14ac:dyDescent="0.25">
      <c r="A27" s="4" t="s">
        <v>22</v>
      </c>
    </row>
    <row r="28" ht="16" customHeight="1" spans="1:1" x14ac:dyDescent="0.25">
      <c r="A28" s="4" t="s">
        <v>23</v>
      </c>
    </row>
    <row r="29" ht="16" customHeight="1" spans="1:1" x14ac:dyDescent="0.25">
      <c r="A29" s="4" t="s">
        <v>24</v>
      </c>
    </row>
    <row r="30" ht="16" customHeight="1" spans="1:1" x14ac:dyDescent="0.25">
      <c r="A30" s="4" t="s">
        <v>25</v>
      </c>
    </row>
    <row r="31" ht="16" customHeight="1" spans="1:1" x14ac:dyDescent="0.25">
      <c r="A31" s="2" t="s">
        <v>1</v>
      </c>
    </row>
    <row r="32" ht="16" customHeight="1" spans="1:1" x14ac:dyDescent="0.25">
      <c r="A32" s="3" t="s">
        <v>26</v>
      </c>
    </row>
    <row r="33" ht="16" customHeight="1" spans="1:1" x14ac:dyDescent="0.25">
      <c r="A33" s="2" t="s">
        <v>27</v>
      </c>
    </row>
    <row r="34" ht="16" customHeight="1" spans="1:1" x14ac:dyDescent="0.25">
      <c r="A34" s="2" t="s">
        <v>28</v>
      </c>
    </row>
    <row r="35" ht="16" customHeight="1" spans="1:1" x14ac:dyDescent="0.25">
      <c r="A35" s="2" t="s">
        <v>29</v>
      </c>
    </row>
    <row r="36" ht="16" customHeight="1" spans="1:1" x14ac:dyDescent="0.25">
      <c r="A36" s="2" t="s">
        <v>30</v>
      </c>
    </row>
    <row r="37" ht="16" customHeight="1" spans="1:1" x14ac:dyDescent="0.25">
      <c r="A37" s="2" t="s">
        <v>31</v>
      </c>
    </row>
    <row r="38" ht="16" customHeight="1" spans="1:1" x14ac:dyDescent="0.25">
      <c r="A38" s="2" t="s">
        <v>32</v>
      </c>
    </row>
    <row r="39" ht="16" customHeight="1" spans="1:1" x14ac:dyDescent="0.25">
      <c r="A39" s="2" t="s">
        <v>33</v>
      </c>
    </row>
    <row r="40" ht="16" customHeight="1" spans="1:1" x14ac:dyDescent="0.25">
      <c r="A40" s="2" t="s">
        <v>34</v>
      </c>
    </row>
    <row r="41" ht="16" customHeight="1" spans="1:1" x14ac:dyDescent="0.25">
      <c r="A41" s="2" t="s">
        <v>35</v>
      </c>
    </row>
    <row r="42" ht="16" customHeight="1" spans="1:1" x14ac:dyDescent="0.25">
      <c r="A42" s="2" t="s">
        <v>1</v>
      </c>
    </row>
    <row r="43" ht="16" customHeight="1" spans="1:1" x14ac:dyDescent="0.25">
      <c r="A43" s="3" t="s">
        <v>36</v>
      </c>
    </row>
    <row r="44" ht="16" customHeight="1" spans="1:1" x14ac:dyDescent="0.25">
      <c r="A44" s="4" t="s">
        <v>37</v>
      </c>
    </row>
    <row r="45" ht="16" customHeight="1" spans="1:1" x14ac:dyDescent="0.25">
      <c r="A45" s="4" t="s">
        <v>38</v>
      </c>
    </row>
    <row r="46" ht="26" customHeight="1" spans="1:1" x14ac:dyDescent="0.25">
      <c r="A46" s="4" t="s">
        <v>39</v>
      </c>
    </row>
    <row r="47" ht="16" customHeight="1" spans="1:1" x14ac:dyDescent="0.25">
      <c r="A47" s="4" t="s">
        <v>40</v>
      </c>
    </row>
    <row r="48" ht="16" customHeight="1" spans="1:1" x14ac:dyDescent="0.25">
      <c r="A48" s="4" t="s">
        <v>41</v>
      </c>
    </row>
    <row r="49" ht="16" customHeight="1" spans="1:1" x14ac:dyDescent="0.25">
      <c r="A49" s="2" t="s">
        <v>1</v>
      </c>
    </row>
    <row r="50" ht="16" customHeight="1" spans="1:1" x14ac:dyDescent="0.25">
      <c r="A50" s="3" t="s">
        <v>42</v>
      </c>
    </row>
    <row r="51" ht="16" customHeight="1" spans="1:1" x14ac:dyDescent="0.25">
      <c r="A51" s="2" t="s">
        <v>43</v>
      </c>
    </row>
    <row r="52" ht="16" customHeight="1" spans="1:1" x14ac:dyDescent="0.25">
      <c r="A52" s="2" t="s">
        <v>44</v>
      </c>
    </row>
    <row r="53" ht="16" customHeight="1" spans="1:1" x14ac:dyDescent="0.25">
      <c r="A53" s="2" t="s">
        <v>45</v>
      </c>
    </row>
    <row r="54" ht="16" customHeight="1" spans="1:1" x14ac:dyDescent="0.25">
      <c r="A54" s="2" t="s">
        <v>1</v>
      </c>
    </row>
    <row r="55" ht="16" customHeight="1" spans="1:1" x14ac:dyDescent="0.25">
      <c r="A55" s="3" t="s">
        <v>46</v>
      </c>
    </row>
    <row r="56" ht="26" customHeight="1" spans="1:1" x14ac:dyDescent="0.25">
      <c r="A56" s="2" t="s">
        <v>47</v>
      </c>
    </row>
    <row r="57" ht="16" customHeight="1" spans="1:1" x14ac:dyDescent="0.25">
      <c r="A57" s="2" t="s">
        <v>48</v>
      </c>
    </row>
    <row r="58" ht="26" customHeight="1" spans="1:1" x14ac:dyDescent="0.25">
      <c r="A58" s="2" t="s">
        <v>49</v>
      </c>
    </row>
    <row r="59" ht="26" customHeight="1" spans="1:1" x14ac:dyDescent="0.25">
      <c r="A59" s="2" t="s">
        <v>50</v>
      </c>
    </row>
    <row r="60" ht="16" customHeight="1" spans="1:1" x14ac:dyDescent="0.25">
      <c r="A60" s="2" t="s">
        <v>51</v>
      </c>
    </row>
    <row r="61" ht="16" customHeight="1" spans="1:1" x14ac:dyDescent="0.25">
      <c r="A61" s="2" t="s">
        <v>1</v>
      </c>
    </row>
    <row r="62" ht="16" customHeight="1" spans="1:1" x14ac:dyDescent="0.25">
      <c r="A62" s="3" t="s">
        <v>52</v>
      </c>
    </row>
    <row r="63" ht="16" customHeight="1" spans="1:1" x14ac:dyDescent="0.25">
      <c r="A63" s="2" t="s">
        <v>53</v>
      </c>
    </row>
    <row r="64" ht="16" customHeight="1" spans="1:1" x14ac:dyDescent="0.25">
      <c r="A64" s="2" t="s">
        <v>54</v>
      </c>
    </row>
    <row r="65" ht="26" customHeight="1" spans="1:1" x14ac:dyDescent="0.25">
      <c r="A65" s="2" t="s">
        <v>55</v>
      </c>
    </row>
    <row r="66" ht="16" customHeight="1" spans="1:1" x14ac:dyDescent="0.25">
      <c r="A66" s="2" t="s">
        <v>56</v>
      </c>
    </row>
    <row r="67" ht="16" customHeight="1" spans="1:1" x14ac:dyDescent="0.25">
      <c r="A67" s="2" t="s">
        <v>1</v>
      </c>
    </row>
    <row r="68" ht="26" customHeight="1" spans="1:1" x14ac:dyDescent="0.25">
      <c r="A68" s="2" t="s">
        <v>57</v>
      </c>
    </row>
    <row r="69" ht="16" customHeight="1" spans="1:1" x14ac:dyDescent="0.25">
      <c r="A69" s="2" t="s">
        <v>58</v>
      </c>
    </row>
    <row r="70" ht="16" customHeight="1" spans="1:1" x14ac:dyDescent="0.25">
      <c r="A70" s="2" t="s">
        <v>59</v>
      </c>
    </row>
  </sheetData>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howGridLines="0"/>
  </sheetViews>
  <sheetFormatPr defaultRowHeight="18" outlineLevelRow="0" outlineLevelCol="0" x14ac:dyDescent="55" customHeight="1"/>
  <cols>
    <col min="1" max="1" width="12" customWidth="1"/>
    <col min="2" max="2" width="14" customWidth="1"/>
    <col min="3" max="4" width="22" customWidth="1"/>
    <col min="5" max="5" width="12" customWidth="1"/>
    <col min="6" max="6" width="28" customWidth="1"/>
    <col min="7" max="8" width="8" customWidth="1"/>
    <col min="9" max="10" width="12" customWidth="1"/>
    <col min="11" max="11" width="11" customWidth="1"/>
    <col min="12" max="12" width="18" customWidth="1"/>
    <col min="13" max="13" width="13" customWidth="1"/>
    <col min="14" max="14" width="16" customWidth="1"/>
  </cols>
  <sheetData>
    <row r="1" ht="26" customHeight="1" spans="1:14" x14ac:dyDescent="0.25">
      <c r="A1" s="5" t="s">
        <v>0</v>
      </c>
      <c r="B1" s="5"/>
      <c r="C1" s="5"/>
      <c r="D1" s="5"/>
      <c r="E1" s="5"/>
      <c r="F1" s="5"/>
      <c r="G1" s="5"/>
      <c r="H1" s="5"/>
      <c r="I1" s="5"/>
      <c r="J1" s="5"/>
      <c r="K1" s="5"/>
      <c r="L1" s="5"/>
      <c r="M1" s="5"/>
      <c r="N1" s="5"/>
    </row>
    <row r="2" ht="20" customHeight="1" spans="1:7" x14ac:dyDescent="0.25">
      <c r="A2" s="6" t="s">
        <v>60</v>
      </c>
      <c r="B2" s="7" t="s">
        <v>1</v>
      </c>
      <c r="C2" s="7"/>
      <c r="D2" s="7"/>
      <c r="E2" s="6" t="s">
        <v>61</v>
      </c>
      <c r="F2" s="7" t="s">
        <v>1</v>
      </c>
      <c r="G2" s="7"/>
    </row>
    <row r="4" ht="36"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15" customHeight="1" spans="1:14" x14ac:dyDescent="0.25">
      <c r="A5" s="9" t="s">
        <v>76</v>
      </c>
      <c r="B5" s="10" t="s">
        <v>1</v>
      </c>
      <c r="C5" s="9" t="s">
        <v>77</v>
      </c>
      <c r="D5" s="9" t="s">
        <v>78</v>
      </c>
      <c r="E5" s="10" t="s">
        <v>1</v>
      </c>
      <c r="F5" s="9" t="s">
        <v>77</v>
      </c>
      <c r="G5" s="9" t="s">
        <v>79</v>
      </c>
      <c r="H5" s="9" t="s">
        <v>80</v>
      </c>
      <c r="I5" s="10" t="s">
        <v>1</v>
      </c>
      <c r="J5" s="10" t="s">
        <v>1</v>
      </c>
      <c r="K5" s="9" t="s">
        <v>81</v>
      </c>
      <c r="L5" s="9" t="s">
        <v>82</v>
      </c>
      <c r="M5" s="10" t="s">
        <v>1</v>
      </c>
      <c r="N5" s="10" t="s">
        <v>1</v>
      </c>
    </row>
    <row r="6" ht="20" customHeight="1" spans="1:14" x14ac:dyDescent="0.25">
      <c r="A6" s="11"/>
      <c r="B6" s="12"/>
      <c r="C6" s="12"/>
      <c r="D6" s="12"/>
      <c r="E6" s="13"/>
      <c r="F6" s="12"/>
      <c r="G6" s="14"/>
      <c r="H6" s="14"/>
      <c r="I6" s="11">
        <f>IF(A6&lt;&gt;"初任","",IF(AND(G6&gt;=15,H6&gt;=20),"充足","不足"))</f>
      </c>
      <c r="J6" s="12"/>
      <c r="K6" s="13"/>
      <c r="L6" s="12"/>
      <c r="M6" s="13">
        <f>IF(E6="","",EDATE(E6,36))</f>
      </c>
      <c r="N6" s="12"/>
    </row>
    <row r="7" ht="20" customHeight="1" spans="1:14" x14ac:dyDescent="0.25">
      <c r="A7" s="15"/>
      <c r="B7" s="16"/>
      <c r="C7" s="16"/>
      <c r="D7" s="16"/>
      <c r="E7" s="17"/>
      <c r="F7" s="16"/>
      <c r="G7" s="18"/>
      <c r="H7" s="18"/>
      <c r="I7" s="15">
        <f>IF(A7&lt;&gt;"初任","",IF(AND(G7&gt;=15,H7&gt;=20),"充足","不足"))</f>
      </c>
      <c r="J7" s="16"/>
      <c r="K7" s="17"/>
      <c r="L7" s="16"/>
      <c r="M7" s="17">
        <f>IF(E7="","",EDATE(E7,36))</f>
      </c>
      <c r="N7" s="16"/>
    </row>
    <row r="8" ht="20" customHeight="1" spans="1:14" x14ac:dyDescent="0.25">
      <c r="A8" s="11"/>
      <c r="B8" s="12"/>
      <c r="C8" s="12"/>
      <c r="D8" s="12"/>
      <c r="E8" s="13"/>
      <c r="F8" s="12"/>
      <c r="G8" s="14"/>
      <c r="H8" s="14"/>
      <c r="I8" s="11">
        <f>IF(A8&lt;&gt;"初任","",IF(AND(G8&gt;=15,H8&gt;=20),"充足","不足"))</f>
      </c>
      <c r="J8" s="12"/>
      <c r="K8" s="13"/>
      <c r="L8" s="12"/>
      <c r="M8" s="13">
        <f>IF(E8="","",EDATE(E8,36))</f>
      </c>
      <c r="N8" s="12"/>
    </row>
    <row r="9" ht="20" customHeight="1" spans="1:14" x14ac:dyDescent="0.25">
      <c r="A9" s="15"/>
      <c r="B9" s="16"/>
      <c r="C9" s="16"/>
      <c r="D9" s="16"/>
      <c r="E9" s="17"/>
      <c r="F9" s="16"/>
      <c r="G9" s="18"/>
      <c r="H9" s="18"/>
      <c r="I9" s="15">
        <f>IF(A9&lt;&gt;"初任","",IF(AND(G9&gt;=15,H9&gt;=20),"充足","不足"))</f>
      </c>
      <c r="J9" s="16"/>
      <c r="K9" s="17"/>
      <c r="L9" s="16"/>
      <c r="M9" s="17">
        <f>IF(E9="","",EDATE(E9,36))</f>
      </c>
      <c r="N9" s="16"/>
    </row>
    <row r="10" ht="20" customHeight="1" spans="1:14" x14ac:dyDescent="0.25">
      <c r="A10" s="11"/>
      <c r="B10" s="12"/>
      <c r="C10" s="12"/>
      <c r="D10" s="12"/>
      <c r="E10" s="13"/>
      <c r="F10" s="12"/>
      <c r="G10" s="14"/>
      <c r="H10" s="14"/>
      <c r="I10" s="11">
        <f>IF(A10&lt;&gt;"初任","",IF(AND(G10&gt;=15,H10&gt;=20),"充足","不足"))</f>
      </c>
      <c r="J10" s="12"/>
      <c r="K10" s="13"/>
      <c r="L10" s="12"/>
      <c r="M10" s="13">
        <f>IF(E10="","",EDATE(E10,36))</f>
      </c>
      <c r="N10" s="12"/>
    </row>
    <row r="11" ht="20" customHeight="1" spans="1:14" x14ac:dyDescent="0.25">
      <c r="A11" s="15"/>
      <c r="B11" s="16"/>
      <c r="C11" s="16"/>
      <c r="D11" s="16"/>
      <c r="E11" s="17"/>
      <c r="F11" s="16"/>
      <c r="G11" s="18"/>
      <c r="H11" s="18"/>
      <c r="I11" s="15">
        <f>IF(A11&lt;&gt;"初任","",IF(AND(G11&gt;=15,H11&gt;=20),"充足","不足"))</f>
      </c>
      <c r="J11" s="16"/>
      <c r="K11" s="17"/>
      <c r="L11" s="16"/>
      <c r="M11" s="17">
        <f>IF(E11="","",EDATE(E11,36))</f>
      </c>
      <c r="N11" s="16"/>
    </row>
    <row r="12" ht="20" customHeight="1" spans="1:14" x14ac:dyDescent="0.25">
      <c r="A12" s="11"/>
      <c r="B12" s="12"/>
      <c r="C12" s="12"/>
      <c r="D12" s="12"/>
      <c r="E12" s="13"/>
      <c r="F12" s="12"/>
      <c r="G12" s="14"/>
      <c r="H12" s="14"/>
      <c r="I12" s="11">
        <f>IF(A12&lt;&gt;"初任","",IF(AND(G12&gt;=15,H12&gt;=20),"充足","不足"))</f>
      </c>
      <c r="J12" s="12"/>
      <c r="K12" s="13"/>
      <c r="L12" s="12"/>
      <c r="M12" s="13">
        <f>IF(E12="","",EDATE(E12,36))</f>
      </c>
      <c r="N12" s="12"/>
    </row>
    <row r="13" ht="20" customHeight="1" spans="1:14" x14ac:dyDescent="0.25">
      <c r="A13" s="15"/>
      <c r="B13" s="16"/>
      <c r="C13" s="16"/>
      <c r="D13" s="16"/>
      <c r="E13" s="17"/>
      <c r="F13" s="16"/>
      <c r="G13" s="18"/>
      <c r="H13" s="18"/>
      <c r="I13" s="15">
        <f>IF(A13&lt;&gt;"初任","",IF(AND(G13&gt;=15,H13&gt;=20),"充足","不足"))</f>
      </c>
      <c r="J13" s="16"/>
      <c r="K13" s="17"/>
      <c r="L13" s="16"/>
      <c r="M13" s="17">
        <f>IF(E13="","",EDATE(E13,36))</f>
      </c>
      <c r="N13" s="16"/>
    </row>
    <row r="14" ht="20" customHeight="1" spans="1:14" x14ac:dyDescent="0.25">
      <c r="A14" s="11"/>
      <c r="B14" s="12"/>
      <c r="C14" s="12"/>
      <c r="D14" s="12"/>
      <c r="E14" s="13"/>
      <c r="F14" s="12"/>
      <c r="G14" s="14"/>
      <c r="H14" s="14"/>
      <c r="I14" s="11">
        <f>IF(A14&lt;&gt;"初任","",IF(AND(G14&gt;=15,H14&gt;=20),"充足","不足"))</f>
      </c>
      <c r="J14" s="12"/>
      <c r="K14" s="13"/>
      <c r="L14" s="12"/>
      <c r="M14" s="13">
        <f>IF(E14="","",EDATE(E14,36))</f>
      </c>
      <c r="N14" s="12"/>
    </row>
    <row r="15" ht="20" customHeight="1" spans="1:14" x14ac:dyDescent="0.25">
      <c r="A15" s="15"/>
      <c r="B15" s="16"/>
      <c r="C15" s="16"/>
      <c r="D15" s="16"/>
      <c r="E15" s="17"/>
      <c r="F15" s="16"/>
      <c r="G15" s="18"/>
      <c r="H15" s="18"/>
      <c r="I15" s="15">
        <f>IF(A15&lt;&gt;"初任","",IF(AND(G15&gt;=15,H15&gt;=20),"充足","不足"))</f>
      </c>
      <c r="J15" s="16"/>
      <c r="K15" s="17"/>
      <c r="L15" s="16"/>
      <c r="M15" s="17">
        <f>IF(E15="","",EDATE(E15,36))</f>
      </c>
      <c r="N15" s="16"/>
    </row>
    <row r="16" ht="20" customHeight="1" spans="1:14" x14ac:dyDescent="0.25">
      <c r="A16" s="11"/>
      <c r="B16" s="12"/>
      <c r="C16" s="12"/>
      <c r="D16" s="12"/>
      <c r="E16" s="13"/>
      <c r="F16" s="12"/>
      <c r="G16" s="14"/>
      <c r="H16" s="14"/>
      <c r="I16" s="11">
        <f>IF(A16&lt;&gt;"初任","",IF(AND(G16&gt;=15,H16&gt;=20),"充足","不足"))</f>
      </c>
      <c r="J16" s="12"/>
      <c r="K16" s="13"/>
      <c r="L16" s="12"/>
      <c r="M16" s="13">
        <f>IF(E16="","",EDATE(E16,36))</f>
      </c>
      <c r="N16" s="12"/>
    </row>
    <row r="17" ht="20" customHeight="1" spans="1:14" x14ac:dyDescent="0.25">
      <c r="A17" s="15"/>
      <c r="B17" s="16"/>
      <c r="C17" s="16"/>
      <c r="D17" s="16"/>
      <c r="E17" s="17"/>
      <c r="F17" s="16"/>
      <c r="G17" s="18"/>
      <c r="H17" s="18"/>
      <c r="I17" s="15">
        <f>IF(A17&lt;&gt;"初任","",IF(AND(G17&gt;=15,H17&gt;=20),"充足","不足"))</f>
      </c>
      <c r="J17" s="16"/>
      <c r="K17" s="17"/>
      <c r="L17" s="16"/>
      <c r="M17" s="17">
        <f>IF(E17="","",EDATE(E17,36))</f>
      </c>
      <c r="N17" s="16"/>
    </row>
    <row r="18" ht="20" customHeight="1" spans="1:14" x14ac:dyDescent="0.25">
      <c r="A18" s="11"/>
      <c r="B18" s="12"/>
      <c r="C18" s="12"/>
      <c r="D18" s="12"/>
      <c r="E18" s="13"/>
      <c r="F18" s="12"/>
      <c r="G18" s="14"/>
      <c r="H18" s="14"/>
      <c r="I18" s="11">
        <f>IF(A18&lt;&gt;"初任","",IF(AND(G18&gt;=15,H18&gt;=20),"充足","不足"))</f>
      </c>
      <c r="J18" s="12"/>
      <c r="K18" s="13"/>
      <c r="L18" s="12"/>
      <c r="M18" s="13">
        <f>IF(E18="","",EDATE(E18,36))</f>
      </c>
      <c r="N18" s="12"/>
    </row>
    <row r="19" ht="20" customHeight="1" spans="1:14" x14ac:dyDescent="0.25">
      <c r="A19" s="15"/>
      <c r="B19" s="16"/>
      <c r="C19" s="16"/>
      <c r="D19" s="16"/>
      <c r="E19" s="17"/>
      <c r="F19" s="16"/>
      <c r="G19" s="18"/>
      <c r="H19" s="18"/>
      <c r="I19" s="15">
        <f>IF(A19&lt;&gt;"初任","",IF(AND(G19&gt;=15,H19&gt;=20),"充足","不足"))</f>
      </c>
      <c r="J19" s="16"/>
      <c r="K19" s="17"/>
      <c r="L19" s="16"/>
      <c r="M19" s="17">
        <f>IF(E19="","",EDATE(E19,36))</f>
      </c>
      <c r="N19" s="16"/>
    </row>
    <row r="20" ht="20" customHeight="1" spans="1:14" x14ac:dyDescent="0.25">
      <c r="A20" s="11"/>
      <c r="B20" s="12"/>
      <c r="C20" s="12"/>
      <c r="D20" s="12"/>
      <c r="E20" s="13"/>
      <c r="F20" s="12"/>
      <c r="G20" s="14"/>
      <c r="H20" s="14"/>
      <c r="I20" s="11">
        <f>IF(A20&lt;&gt;"初任","",IF(AND(G20&gt;=15,H20&gt;=20),"充足","不足"))</f>
      </c>
      <c r="J20" s="12"/>
      <c r="K20" s="13"/>
      <c r="L20" s="12"/>
      <c r="M20" s="13">
        <f>IF(E20="","",EDATE(E20,36))</f>
      </c>
      <c r="N20" s="12"/>
    </row>
    <row r="21" ht="20" customHeight="1" spans="1:14" x14ac:dyDescent="0.25">
      <c r="A21" s="15"/>
      <c r="B21" s="16"/>
      <c r="C21" s="16"/>
      <c r="D21" s="16"/>
      <c r="E21" s="17"/>
      <c r="F21" s="16"/>
      <c r="G21" s="18"/>
      <c r="H21" s="18"/>
      <c r="I21" s="15">
        <f>IF(A21&lt;&gt;"初任","",IF(AND(G21&gt;=15,H21&gt;=20),"充足","不足"))</f>
      </c>
      <c r="J21" s="16"/>
      <c r="K21" s="17"/>
      <c r="L21" s="16"/>
      <c r="M21" s="17">
        <f>IF(E21="","",EDATE(E21,36))</f>
      </c>
      <c r="N21" s="16"/>
    </row>
    <row r="22" ht="20" customHeight="1" spans="1:14" x14ac:dyDescent="0.25">
      <c r="A22" s="11"/>
      <c r="B22" s="12"/>
      <c r="C22" s="12"/>
      <c r="D22" s="12"/>
      <c r="E22" s="13"/>
      <c r="F22" s="12"/>
      <c r="G22" s="14"/>
      <c r="H22" s="14"/>
      <c r="I22" s="11">
        <f>IF(A22&lt;&gt;"初任","",IF(AND(G22&gt;=15,H22&gt;=20),"充足","不足"))</f>
      </c>
      <c r="J22" s="12"/>
      <c r="K22" s="13"/>
      <c r="L22" s="12"/>
      <c r="M22" s="13">
        <f>IF(E22="","",EDATE(E22,36))</f>
      </c>
      <c r="N22" s="12"/>
    </row>
    <row r="23" ht="20" customHeight="1" spans="1:14" x14ac:dyDescent="0.25">
      <c r="A23" s="15"/>
      <c r="B23" s="16"/>
      <c r="C23" s="16"/>
      <c r="D23" s="16"/>
      <c r="E23" s="17"/>
      <c r="F23" s="16"/>
      <c r="G23" s="18"/>
      <c r="H23" s="18"/>
      <c r="I23" s="15">
        <f>IF(A23&lt;&gt;"初任","",IF(AND(G23&gt;=15,H23&gt;=20),"充足","不足"))</f>
      </c>
      <c r="J23" s="16"/>
      <c r="K23" s="17"/>
      <c r="L23" s="16"/>
      <c r="M23" s="17">
        <f>IF(E23="","",EDATE(E23,36))</f>
      </c>
      <c r="N23" s="16"/>
    </row>
    <row r="24" ht="20" customHeight="1" spans="1:14" x14ac:dyDescent="0.25">
      <c r="A24" s="11"/>
      <c r="B24" s="12"/>
      <c r="C24" s="12"/>
      <c r="D24" s="12"/>
      <c r="E24" s="13"/>
      <c r="F24" s="12"/>
      <c r="G24" s="14"/>
      <c r="H24" s="14"/>
      <c r="I24" s="11">
        <f>IF(A24&lt;&gt;"初任","",IF(AND(G24&gt;=15,H24&gt;=20),"充足","不足"))</f>
      </c>
      <c r="J24" s="12"/>
      <c r="K24" s="13"/>
      <c r="L24" s="12"/>
      <c r="M24" s="13">
        <f>IF(E24="","",EDATE(E24,36))</f>
      </c>
      <c r="N24" s="12"/>
    </row>
    <row r="25" ht="20" customHeight="1" spans="1:14" x14ac:dyDescent="0.25">
      <c r="A25" s="15"/>
      <c r="B25" s="16"/>
      <c r="C25" s="16"/>
      <c r="D25" s="16"/>
      <c r="E25" s="17"/>
      <c r="F25" s="16"/>
      <c r="G25" s="18"/>
      <c r="H25" s="18"/>
      <c r="I25" s="15">
        <f>IF(A25&lt;&gt;"初任","",IF(AND(G25&gt;=15,H25&gt;=20),"充足","不足"))</f>
      </c>
      <c r="J25" s="16"/>
      <c r="K25" s="17"/>
      <c r="L25" s="16"/>
      <c r="M25" s="17">
        <f>IF(E25="","",EDATE(E25,36))</f>
      </c>
      <c r="N25" s="16"/>
    </row>
    <row r="26" ht="20" customHeight="1" spans="1:14" x14ac:dyDescent="0.25">
      <c r="A26" s="11"/>
      <c r="B26" s="12"/>
      <c r="C26" s="12"/>
      <c r="D26" s="12"/>
      <c r="E26" s="13"/>
      <c r="F26" s="12"/>
      <c r="G26" s="14"/>
      <c r="H26" s="14"/>
      <c r="I26" s="11">
        <f>IF(A26&lt;&gt;"初任","",IF(AND(G26&gt;=15,H26&gt;=20),"充足","不足"))</f>
      </c>
      <c r="J26" s="12"/>
      <c r="K26" s="13"/>
      <c r="L26" s="12"/>
      <c r="M26" s="13">
        <f>IF(E26="","",EDATE(E26,36))</f>
      </c>
      <c r="N26" s="12"/>
    </row>
    <row r="27" ht="20" customHeight="1" spans="1:14" x14ac:dyDescent="0.25">
      <c r="A27" s="15"/>
      <c r="B27" s="16"/>
      <c r="C27" s="16"/>
      <c r="D27" s="16"/>
      <c r="E27" s="17"/>
      <c r="F27" s="16"/>
      <c r="G27" s="18"/>
      <c r="H27" s="18"/>
      <c r="I27" s="15">
        <f>IF(A27&lt;&gt;"初任","",IF(AND(G27&gt;=15,H27&gt;=20),"充足","不足"))</f>
      </c>
      <c r="J27" s="16"/>
      <c r="K27" s="17"/>
      <c r="L27" s="16"/>
      <c r="M27" s="17">
        <f>IF(E27="","",EDATE(E27,36))</f>
      </c>
      <c r="N27" s="16"/>
    </row>
    <row r="28" ht="20" customHeight="1" spans="1:14" x14ac:dyDescent="0.25">
      <c r="A28" s="8" t="s">
        <v>83</v>
      </c>
      <c r="B28" s="19"/>
      <c r="C28" s="19"/>
      <c r="D28" s="19"/>
      <c r="E28" s="20"/>
      <c r="F28" s="19"/>
      <c r="G28" s="21">
        <f>SUM(G6:G27)</f>
      </c>
      <c r="H28" s="21">
        <f>SUM(H6:H27)</f>
      </c>
      <c r="I28" s="22"/>
      <c r="J28" s="19"/>
      <c r="K28" s="20"/>
      <c r="L28" s="19"/>
      <c r="M28" s="20"/>
      <c r="N28" s="19"/>
    </row>
    <row r="30" ht="13" customHeight="1" spans="1:14" x14ac:dyDescent="0.25">
      <c r="A30" s="23" t="s">
        <v>84</v>
      </c>
      <c r="B30" s="23"/>
      <c r="C30" s="23"/>
      <c r="D30" s="23"/>
      <c r="E30" s="23"/>
      <c r="F30" s="23"/>
      <c r="G30" s="23"/>
      <c r="H30" s="23"/>
      <c r="I30" s="23"/>
      <c r="J30" s="23"/>
      <c r="K30" s="23"/>
      <c r="L30" s="23"/>
      <c r="M30" s="23"/>
      <c r="N30" s="23"/>
    </row>
    <row r="31" ht="13" customHeight="1" spans="1:14" x14ac:dyDescent="0.25">
      <c r="A31" s="23" t="s">
        <v>85</v>
      </c>
      <c r="B31" s="23"/>
      <c r="C31" s="23"/>
      <c r="D31" s="23"/>
      <c r="E31" s="23"/>
      <c r="F31" s="23"/>
      <c r="G31" s="23"/>
      <c r="H31" s="23"/>
      <c r="I31" s="23"/>
      <c r="J31" s="23"/>
      <c r="K31" s="23"/>
      <c r="L31" s="23"/>
      <c r="M31" s="23"/>
      <c r="N31" s="23"/>
    </row>
    <row r="32" ht="13" customHeight="1" spans="1:14" x14ac:dyDescent="0.25">
      <c r="A32" s="24" t="s">
        <v>86</v>
      </c>
      <c r="B32" s="24"/>
      <c r="C32" s="24"/>
      <c r="D32" s="24"/>
      <c r="E32" s="24"/>
      <c r="F32" s="24"/>
      <c r="G32" s="24"/>
      <c r="H32" s="24"/>
      <c r="I32" s="24"/>
      <c r="J32" s="24"/>
      <c r="K32" s="24"/>
      <c r="L32" s="24"/>
      <c r="M32" s="24"/>
      <c r="N32" s="24"/>
    </row>
    <row r="33" ht="13" customHeight="1" spans="1:14" x14ac:dyDescent="0.25">
      <c r="A33" s="24" t="s">
        <v>87</v>
      </c>
      <c r="B33" s="24"/>
      <c r="C33" s="24"/>
      <c r="D33" s="24"/>
      <c r="E33" s="24"/>
      <c r="F33" s="24"/>
      <c r="G33" s="24"/>
      <c r="H33" s="24"/>
      <c r="I33" s="24"/>
      <c r="J33" s="24"/>
      <c r="K33" s="24"/>
      <c r="L33" s="24"/>
      <c r="M33" s="24"/>
      <c r="N33" s="24"/>
    </row>
    <row r="34" ht="13" customHeight="1" spans="1:14" x14ac:dyDescent="0.25">
      <c r="A34" s="24" t="s">
        <v>88</v>
      </c>
      <c r="B34" s="24"/>
      <c r="C34" s="24"/>
      <c r="D34" s="24"/>
      <c r="E34" s="24"/>
      <c r="F34" s="24"/>
      <c r="G34" s="24"/>
      <c r="H34" s="24"/>
      <c r="I34" s="24"/>
      <c r="J34" s="24"/>
      <c r="K34" s="24"/>
      <c r="L34" s="24"/>
      <c r="M34" s="24"/>
      <c r="N34" s="24"/>
    </row>
    <row r="35" spans="1:14" x14ac:dyDescent="0.25">
      <c r="A35" s="24" t="s">
        <v>89</v>
      </c>
      <c r="B35" s="24"/>
      <c r="C35" s="24"/>
      <c r="D35" s="24"/>
      <c r="E35" s="24"/>
      <c r="F35" s="24"/>
      <c r="G35" s="24"/>
      <c r="H35" s="24"/>
      <c r="I35" s="24"/>
      <c r="J35" s="24"/>
      <c r="K35" s="24"/>
      <c r="L35" s="24"/>
      <c r="M35" s="24"/>
      <c r="N35" s="24"/>
    </row>
  </sheetData>
  <mergeCells count="9">
    <mergeCell ref="A1:N1"/>
    <mergeCell ref="B2:D2"/>
    <mergeCell ref="F2:G2"/>
    <mergeCell ref="A30:N30"/>
    <mergeCell ref="A31:N31"/>
    <mergeCell ref="A32:N32"/>
    <mergeCell ref="A33:N33"/>
    <mergeCell ref="A34:N34"/>
    <mergeCell ref="A35:N35"/>
  </mergeCells>
  <conditionalFormatting sqref="I6:I27">
    <cfRule type="cellIs" dxfId="0" priority="1" operator="equal">
      <formula>"不足"</formula>
    </cfRule>
  </conditionalFormatting>
  <dataValidations count="4">
    <dataValidation type="list" allowBlank="1" sqref="A10:A27">
      <formula1>"事故惹起,初任,高齢（65才以上）"</formula1>
    </dataValidation>
    <dataValidation type="list" allowBlank="1" sqref="A6:A27">
      <formula1>"事故惹起,初任,高齢（65才以上）"</formula1>
    </dataValidation>
    <dataValidation type="list" allowBlank="1" sqref="D10:D27">
      <formula1>"事故後 再度乗務する前,初めて乗務する前,適齢診断の結果判明後1か月以内,やむを得ない事情により乗務開始後1か月以内"</formula1>
    </dataValidation>
    <dataValidation type="list" allowBlank="1" sqref="D6:D27">
      <formula1>"事故後 再度乗務する前,初めて乗務する前,適齢診断の結果判明後1か月以内,やむを得ない事情により乗務開始後1か月以内"</formula1>
    </dataValidation>
  </dataValidations>
  <printOptions horizontalCentered="1"/>
  <pageMargins left="0.35" right="0.35" top="0.45" bottom="0.45" header="0.2" footer="0.2"/>
  <pageSetup paperSize="9" orientation="landscape" fitToWidth="1" fitToHeight="0"/>
  <headerFooter>
    <oddFooter>&amp;L&amp;8特定運転者 指導記録簿（事故惹起・初任・高齢）&amp;C&amp;8&amp;P / &amp;N&amp;R&amp;8管理板 kanri.tenkenban.com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howGridLines="0"/>
  </sheetViews>
  <sheetFormatPr defaultRowHeight="18" outlineLevelRow="0" outlineLevelCol="0" x14ac:dyDescent="55" customHeight="1"/>
  <cols>
    <col min="1" max="1" width="12" customWidth="1"/>
    <col min="2" max="2" width="14" customWidth="1"/>
    <col min="3" max="4" width="22" customWidth="1"/>
    <col min="5" max="5" width="12" customWidth="1"/>
    <col min="6" max="6" width="28" customWidth="1"/>
    <col min="7" max="8" width="8" customWidth="1"/>
    <col min="9" max="10" width="12" customWidth="1"/>
    <col min="11" max="11" width="11" customWidth="1"/>
    <col min="12" max="12" width="18" customWidth="1"/>
    <col min="13" max="13" width="13" customWidth="1"/>
    <col min="14" max="14" width="16" customWidth="1"/>
  </cols>
  <sheetData>
    <row r="1" ht="26" customHeight="1" spans="1:14" x14ac:dyDescent="0.25">
      <c r="A1" s="5" t="s">
        <v>90</v>
      </c>
      <c r="B1" s="5"/>
      <c r="C1" s="5"/>
      <c r="D1" s="5"/>
      <c r="E1" s="5"/>
      <c r="F1" s="5"/>
      <c r="G1" s="5"/>
      <c r="H1" s="5"/>
      <c r="I1" s="5"/>
      <c r="J1" s="5"/>
      <c r="K1" s="5"/>
      <c r="L1" s="5"/>
      <c r="M1" s="5"/>
      <c r="N1" s="5"/>
    </row>
    <row r="2" ht="20" customHeight="1" spans="1:7" x14ac:dyDescent="0.25">
      <c r="A2" s="6" t="s">
        <v>60</v>
      </c>
      <c r="B2" s="7" t="s">
        <v>91</v>
      </c>
      <c r="C2" s="7"/>
      <c r="D2" s="7"/>
      <c r="E2" s="6" t="s">
        <v>61</v>
      </c>
      <c r="F2" s="7" t="s">
        <v>92</v>
      </c>
      <c r="G2" s="7"/>
    </row>
    <row r="4" ht="36"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15" customHeight="1" spans="1:14" x14ac:dyDescent="0.25">
      <c r="A5" s="9" t="s">
        <v>76</v>
      </c>
      <c r="B5" s="10" t="s">
        <v>1</v>
      </c>
      <c r="C5" s="9" t="s">
        <v>77</v>
      </c>
      <c r="D5" s="9" t="s">
        <v>78</v>
      </c>
      <c r="E5" s="10" t="s">
        <v>1</v>
      </c>
      <c r="F5" s="9" t="s">
        <v>77</v>
      </c>
      <c r="G5" s="9" t="s">
        <v>79</v>
      </c>
      <c r="H5" s="9" t="s">
        <v>80</v>
      </c>
      <c r="I5" s="10" t="s">
        <v>1</v>
      </c>
      <c r="J5" s="10" t="s">
        <v>1</v>
      </c>
      <c r="K5" s="9" t="s">
        <v>81</v>
      </c>
      <c r="L5" s="9" t="s">
        <v>82</v>
      </c>
      <c r="M5" s="10" t="s">
        <v>1</v>
      </c>
      <c r="N5" s="10" t="s">
        <v>1</v>
      </c>
    </row>
    <row r="6" ht="20" customHeight="1" spans="1:14" x14ac:dyDescent="0.25">
      <c r="A6" s="11" t="s">
        <v>93</v>
      </c>
      <c r="B6" s="12" t="s">
        <v>94</v>
      </c>
      <c r="C6" s="12" t="s">
        <v>95</v>
      </c>
      <c r="D6" s="12" t="s">
        <v>96</v>
      </c>
      <c r="E6" s="13">
        <v>46115</v>
      </c>
      <c r="F6" s="12" t="s">
        <v>97</v>
      </c>
      <c r="G6" s="14">
        <v>15.5</v>
      </c>
      <c r="H6" s="14">
        <v>0</v>
      </c>
      <c r="I6" s="11">
        <f>IF(A6&lt;&gt;"初任","",IF(AND(G6&gt;=15,H6&gt;=20),"充足","不足"))</f>
      </c>
      <c r="J6" s="12" t="s">
        <v>92</v>
      </c>
      <c r="K6" s="13">
        <v>46114</v>
      </c>
      <c r="L6" s="12" t="s">
        <v>98</v>
      </c>
      <c r="M6" s="13">
        <f>IF(E6="","",EDATE(E6,36))</f>
      </c>
      <c r="N6" s="12" t="s">
        <v>1</v>
      </c>
    </row>
    <row r="7" ht="20" customHeight="1" spans="1:14" x14ac:dyDescent="0.25">
      <c r="A7" s="15" t="s">
        <v>93</v>
      </c>
      <c r="B7" s="16" t="s">
        <v>94</v>
      </c>
      <c r="C7" s="16" t="s">
        <v>95</v>
      </c>
      <c r="D7" s="16" t="s">
        <v>96</v>
      </c>
      <c r="E7" s="17">
        <v>46120</v>
      </c>
      <c r="F7" s="16" t="s">
        <v>99</v>
      </c>
      <c r="G7" s="18">
        <v>0</v>
      </c>
      <c r="H7" s="18">
        <v>20</v>
      </c>
      <c r="I7" s="15">
        <f>IF(A7&lt;&gt;"初任","",IF(AND(G7&gt;=15,H7&gt;=20),"充足","不足"))</f>
      </c>
      <c r="J7" s="16" t="s">
        <v>100</v>
      </c>
      <c r="K7" s="17"/>
      <c r="L7" s="16" t="s">
        <v>1</v>
      </c>
      <c r="M7" s="17">
        <f>IF(E7="","",EDATE(E7,36))</f>
      </c>
      <c r="N7" s="16" t="s">
        <v>101</v>
      </c>
    </row>
    <row r="8" ht="20" customHeight="1" spans="1:14" x14ac:dyDescent="0.25">
      <c r="A8" s="11" t="s">
        <v>102</v>
      </c>
      <c r="B8" s="12" t="s">
        <v>103</v>
      </c>
      <c r="C8" s="12" t="s">
        <v>104</v>
      </c>
      <c r="D8" s="12" t="s">
        <v>105</v>
      </c>
      <c r="E8" s="13">
        <v>46152</v>
      </c>
      <c r="F8" s="12" t="s">
        <v>106</v>
      </c>
      <c r="G8" s="14">
        <v>6</v>
      </c>
      <c r="H8" s="14">
        <v>2</v>
      </c>
      <c r="I8" s="11">
        <f>IF(A8&lt;&gt;"初任","",IF(AND(G8&gt;=15,H8&gt;=20),"充足","不足"))</f>
      </c>
      <c r="J8" s="12" t="s">
        <v>92</v>
      </c>
      <c r="K8" s="13">
        <v>46151</v>
      </c>
      <c r="L8" s="12" t="s">
        <v>1</v>
      </c>
      <c r="M8" s="13">
        <f>IF(E8="","",EDATE(E8,36))</f>
      </c>
      <c r="N8" s="12" t="s">
        <v>107</v>
      </c>
    </row>
    <row r="9" ht="20" customHeight="1" spans="1:14" x14ac:dyDescent="0.25">
      <c r="A9" s="15" t="s">
        <v>108</v>
      </c>
      <c r="B9" s="16" t="s">
        <v>109</v>
      </c>
      <c r="C9" s="16" t="s">
        <v>110</v>
      </c>
      <c r="D9" s="16" t="s">
        <v>111</v>
      </c>
      <c r="E9" s="17">
        <v>46217</v>
      </c>
      <c r="F9" s="16" t="s">
        <v>112</v>
      </c>
      <c r="G9" s="18">
        <v>1.5</v>
      </c>
      <c r="H9" s="18">
        <v>0</v>
      </c>
      <c r="I9" s="15">
        <f>IF(A9&lt;&gt;"初任","",IF(AND(G9&gt;=15,H9&gt;=20),"充足","不足"))</f>
      </c>
      <c r="J9" s="16" t="s">
        <v>92</v>
      </c>
      <c r="K9" s="17">
        <v>46198</v>
      </c>
      <c r="L9" s="16" t="s">
        <v>1</v>
      </c>
      <c r="M9" s="17">
        <f>IF(E9="","",EDATE(E9,36))</f>
      </c>
      <c r="N9" s="16" t="s">
        <v>1</v>
      </c>
    </row>
    <row r="10" ht="20" customHeight="1" spans="1:14" x14ac:dyDescent="0.25">
      <c r="A10" s="11"/>
      <c r="B10" s="12"/>
      <c r="C10" s="12"/>
      <c r="D10" s="12"/>
      <c r="E10" s="13"/>
      <c r="F10" s="12"/>
      <c r="G10" s="14"/>
      <c r="H10" s="14"/>
      <c r="I10" s="11">
        <f>IF(A10&lt;&gt;"初任","",IF(AND(G10&gt;=15,H10&gt;=20),"充足","不足"))</f>
      </c>
      <c r="J10" s="12"/>
      <c r="K10" s="13"/>
      <c r="L10" s="12"/>
      <c r="M10" s="13">
        <f>IF(E10="","",EDATE(E10,36))</f>
      </c>
      <c r="N10" s="12"/>
    </row>
    <row r="11" ht="20" customHeight="1" spans="1:14" x14ac:dyDescent="0.25">
      <c r="A11" s="15"/>
      <c r="B11" s="16"/>
      <c r="C11" s="16"/>
      <c r="D11" s="16"/>
      <c r="E11" s="17"/>
      <c r="F11" s="16"/>
      <c r="G11" s="18"/>
      <c r="H11" s="18"/>
      <c r="I11" s="15">
        <f>IF(A11&lt;&gt;"初任","",IF(AND(G11&gt;=15,H11&gt;=20),"充足","不足"))</f>
      </c>
      <c r="J11" s="16"/>
      <c r="K11" s="17"/>
      <c r="L11" s="16"/>
      <c r="M11" s="17">
        <f>IF(E11="","",EDATE(E11,36))</f>
      </c>
      <c r="N11" s="16"/>
    </row>
    <row r="12" ht="20" customHeight="1" spans="1:14" x14ac:dyDescent="0.25">
      <c r="A12" s="11"/>
      <c r="B12" s="12"/>
      <c r="C12" s="12"/>
      <c r="D12" s="12"/>
      <c r="E12" s="13"/>
      <c r="F12" s="12"/>
      <c r="G12" s="14"/>
      <c r="H12" s="14"/>
      <c r="I12" s="11">
        <f>IF(A12&lt;&gt;"初任","",IF(AND(G12&gt;=15,H12&gt;=20),"充足","不足"))</f>
      </c>
      <c r="J12" s="12"/>
      <c r="K12" s="13"/>
      <c r="L12" s="12"/>
      <c r="M12" s="13">
        <f>IF(E12="","",EDATE(E12,36))</f>
      </c>
      <c r="N12" s="12"/>
    </row>
    <row r="13" ht="20" customHeight="1" spans="1:14" x14ac:dyDescent="0.25">
      <c r="A13" s="15"/>
      <c r="B13" s="16"/>
      <c r="C13" s="16"/>
      <c r="D13" s="16"/>
      <c r="E13" s="17"/>
      <c r="F13" s="16"/>
      <c r="G13" s="18"/>
      <c r="H13" s="18"/>
      <c r="I13" s="15">
        <f>IF(A13&lt;&gt;"初任","",IF(AND(G13&gt;=15,H13&gt;=20),"充足","不足"))</f>
      </c>
      <c r="J13" s="16"/>
      <c r="K13" s="17"/>
      <c r="L13" s="16"/>
      <c r="M13" s="17">
        <f>IF(E13="","",EDATE(E13,36))</f>
      </c>
      <c r="N13" s="16"/>
    </row>
    <row r="14" ht="20" customHeight="1" spans="1:14" x14ac:dyDescent="0.25">
      <c r="A14" s="11"/>
      <c r="B14" s="12"/>
      <c r="C14" s="12"/>
      <c r="D14" s="12"/>
      <c r="E14" s="13"/>
      <c r="F14" s="12"/>
      <c r="G14" s="14"/>
      <c r="H14" s="14"/>
      <c r="I14" s="11">
        <f>IF(A14&lt;&gt;"初任","",IF(AND(G14&gt;=15,H14&gt;=20),"充足","不足"))</f>
      </c>
      <c r="J14" s="12"/>
      <c r="K14" s="13"/>
      <c r="L14" s="12"/>
      <c r="M14" s="13">
        <f>IF(E14="","",EDATE(E14,36))</f>
      </c>
      <c r="N14" s="12"/>
    </row>
    <row r="15" ht="20" customHeight="1" spans="1:14" x14ac:dyDescent="0.25">
      <c r="A15" s="15"/>
      <c r="B15" s="16"/>
      <c r="C15" s="16"/>
      <c r="D15" s="16"/>
      <c r="E15" s="17"/>
      <c r="F15" s="16"/>
      <c r="G15" s="18"/>
      <c r="H15" s="18"/>
      <c r="I15" s="15">
        <f>IF(A15&lt;&gt;"初任","",IF(AND(G15&gt;=15,H15&gt;=20),"充足","不足"))</f>
      </c>
      <c r="J15" s="16"/>
      <c r="K15" s="17"/>
      <c r="L15" s="16"/>
      <c r="M15" s="17">
        <f>IF(E15="","",EDATE(E15,36))</f>
      </c>
      <c r="N15" s="16"/>
    </row>
    <row r="16" ht="20" customHeight="1" spans="1:14" x14ac:dyDescent="0.25">
      <c r="A16" s="11"/>
      <c r="B16" s="12"/>
      <c r="C16" s="12"/>
      <c r="D16" s="12"/>
      <c r="E16" s="13"/>
      <c r="F16" s="12"/>
      <c r="G16" s="14"/>
      <c r="H16" s="14"/>
      <c r="I16" s="11">
        <f>IF(A16&lt;&gt;"初任","",IF(AND(G16&gt;=15,H16&gt;=20),"充足","不足"))</f>
      </c>
      <c r="J16" s="12"/>
      <c r="K16" s="13"/>
      <c r="L16" s="12"/>
      <c r="M16" s="13">
        <f>IF(E16="","",EDATE(E16,36))</f>
      </c>
      <c r="N16" s="12"/>
    </row>
    <row r="17" ht="20" customHeight="1" spans="1:14" x14ac:dyDescent="0.25">
      <c r="A17" s="15"/>
      <c r="B17" s="16"/>
      <c r="C17" s="16"/>
      <c r="D17" s="16"/>
      <c r="E17" s="17"/>
      <c r="F17" s="16"/>
      <c r="G17" s="18"/>
      <c r="H17" s="18"/>
      <c r="I17" s="15">
        <f>IF(A17&lt;&gt;"初任","",IF(AND(G17&gt;=15,H17&gt;=20),"充足","不足"))</f>
      </c>
      <c r="J17" s="16"/>
      <c r="K17" s="17"/>
      <c r="L17" s="16"/>
      <c r="M17" s="17">
        <f>IF(E17="","",EDATE(E17,36))</f>
      </c>
      <c r="N17" s="16"/>
    </row>
    <row r="18" ht="20" customHeight="1" spans="1:14" x14ac:dyDescent="0.25">
      <c r="A18" s="11"/>
      <c r="B18" s="12"/>
      <c r="C18" s="12"/>
      <c r="D18" s="12"/>
      <c r="E18" s="13"/>
      <c r="F18" s="12"/>
      <c r="G18" s="14"/>
      <c r="H18" s="14"/>
      <c r="I18" s="11">
        <f>IF(A18&lt;&gt;"初任","",IF(AND(G18&gt;=15,H18&gt;=20),"充足","不足"))</f>
      </c>
      <c r="J18" s="12"/>
      <c r="K18" s="13"/>
      <c r="L18" s="12"/>
      <c r="M18" s="13">
        <f>IF(E18="","",EDATE(E18,36))</f>
      </c>
      <c r="N18" s="12"/>
    </row>
    <row r="19" ht="20" customHeight="1" spans="1:14" x14ac:dyDescent="0.25">
      <c r="A19" s="15"/>
      <c r="B19" s="16"/>
      <c r="C19" s="16"/>
      <c r="D19" s="16"/>
      <c r="E19" s="17"/>
      <c r="F19" s="16"/>
      <c r="G19" s="18"/>
      <c r="H19" s="18"/>
      <c r="I19" s="15">
        <f>IF(A19&lt;&gt;"初任","",IF(AND(G19&gt;=15,H19&gt;=20),"充足","不足"))</f>
      </c>
      <c r="J19" s="16"/>
      <c r="K19" s="17"/>
      <c r="L19" s="16"/>
      <c r="M19" s="17">
        <f>IF(E19="","",EDATE(E19,36))</f>
      </c>
      <c r="N19" s="16"/>
    </row>
    <row r="20" ht="20" customHeight="1" spans="1:14" x14ac:dyDescent="0.25">
      <c r="A20" s="11"/>
      <c r="B20" s="12"/>
      <c r="C20" s="12"/>
      <c r="D20" s="12"/>
      <c r="E20" s="13"/>
      <c r="F20" s="12"/>
      <c r="G20" s="14"/>
      <c r="H20" s="14"/>
      <c r="I20" s="11">
        <f>IF(A20&lt;&gt;"初任","",IF(AND(G20&gt;=15,H20&gt;=20),"充足","不足"))</f>
      </c>
      <c r="J20" s="12"/>
      <c r="K20" s="13"/>
      <c r="L20" s="12"/>
      <c r="M20" s="13">
        <f>IF(E20="","",EDATE(E20,36))</f>
      </c>
      <c r="N20" s="12"/>
    </row>
    <row r="21" ht="20" customHeight="1" spans="1:14" x14ac:dyDescent="0.25">
      <c r="A21" s="15"/>
      <c r="B21" s="16"/>
      <c r="C21" s="16"/>
      <c r="D21" s="16"/>
      <c r="E21" s="17"/>
      <c r="F21" s="16"/>
      <c r="G21" s="18"/>
      <c r="H21" s="18"/>
      <c r="I21" s="15">
        <f>IF(A21&lt;&gt;"初任","",IF(AND(G21&gt;=15,H21&gt;=20),"充足","不足"))</f>
      </c>
      <c r="J21" s="16"/>
      <c r="K21" s="17"/>
      <c r="L21" s="16"/>
      <c r="M21" s="17">
        <f>IF(E21="","",EDATE(E21,36))</f>
      </c>
      <c r="N21" s="16"/>
    </row>
    <row r="22" ht="20" customHeight="1" spans="1:14" x14ac:dyDescent="0.25">
      <c r="A22" s="11"/>
      <c r="B22" s="12"/>
      <c r="C22" s="12"/>
      <c r="D22" s="12"/>
      <c r="E22" s="13"/>
      <c r="F22" s="12"/>
      <c r="G22" s="14"/>
      <c r="H22" s="14"/>
      <c r="I22" s="11">
        <f>IF(A22&lt;&gt;"初任","",IF(AND(G22&gt;=15,H22&gt;=20),"充足","不足"))</f>
      </c>
      <c r="J22" s="12"/>
      <c r="K22" s="13"/>
      <c r="L22" s="12"/>
      <c r="M22" s="13">
        <f>IF(E22="","",EDATE(E22,36))</f>
      </c>
      <c r="N22" s="12"/>
    </row>
    <row r="23" ht="20" customHeight="1" spans="1:14" x14ac:dyDescent="0.25">
      <c r="A23" s="15"/>
      <c r="B23" s="16"/>
      <c r="C23" s="16"/>
      <c r="D23" s="16"/>
      <c r="E23" s="17"/>
      <c r="F23" s="16"/>
      <c r="G23" s="18"/>
      <c r="H23" s="18"/>
      <c r="I23" s="15">
        <f>IF(A23&lt;&gt;"初任","",IF(AND(G23&gt;=15,H23&gt;=20),"充足","不足"))</f>
      </c>
      <c r="J23" s="16"/>
      <c r="K23" s="17"/>
      <c r="L23" s="16"/>
      <c r="M23" s="17">
        <f>IF(E23="","",EDATE(E23,36))</f>
      </c>
      <c r="N23" s="16"/>
    </row>
    <row r="24" ht="20" customHeight="1" spans="1:14" x14ac:dyDescent="0.25">
      <c r="A24" s="11"/>
      <c r="B24" s="12"/>
      <c r="C24" s="12"/>
      <c r="D24" s="12"/>
      <c r="E24" s="13"/>
      <c r="F24" s="12"/>
      <c r="G24" s="14"/>
      <c r="H24" s="14"/>
      <c r="I24" s="11">
        <f>IF(A24&lt;&gt;"初任","",IF(AND(G24&gt;=15,H24&gt;=20),"充足","不足"))</f>
      </c>
      <c r="J24" s="12"/>
      <c r="K24" s="13"/>
      <c r="L24" s="12"/>
      <c r="M24" s="13">
        <f>IF(E24="","",EDATE(E24,36))</f>
      </c>
      <c r="N24" s="12"/>
    </row>
    <row r="25" ht="20" customHeight="1" spans="1:14" x14ac:dyDescent="0.25">
      <c r="A25" s="15"/>
      <c r="B25" s="16"/>
      <c r="C25" s="16"/>
      <c r="D25" s="16"/>
      <c r="E25" s="17"/>
      <c r="F25" s="16"/>
      <c r="G25" s="18"/>
      <c r="H25" s="18"/>
      <c r="I25" s="15">
        <f>IF(A25&lt;&gt;"初任","",IF(AND(G25&gt;=15,H25&gt;=20),"充足","不足"))</f>
      </c>
      <c r="J25" s="16"/>
      <c r="K25" s="17"/>
      <c r="L25" s="16"/>
      <c r="M25" s="17">
        <f>IF(E25="","",EDATE(E25,36))</f>
      </c>
      <c r="N25" s="16"/>
    </row>
    <row r="26" ht="20" customHeight="1" spans="1:14" x14ac:dyDescent="0.25">
      <c r="A26" s="11"/>
      <c r="B26" s="12"/>
      <c r="C26" s="12"/>
      <c r="D26" s="12"/>
      <c r="E26" s="13"/>
      <c r="F26" s="12"/>
      <c r="G26" s="14"/>
      <c r="H26" s="14"/>
      <c r="I26" s="11">
        <f>IF(A26&lt;&gt;"初任","",IF(AND(G26&gt;=15,H26&gt;=20),"充足","不足"))</f>
      </c>
      <c r="J26" s="12"/>
      <c r="K26" s="13"/>
      <c r="L26" s="12"/>
      <c r="M26" s="13">
        <f>IF(E26="","",EDATE(E26,36))</f>
      </c>
      <c r="N26" s="12"/>
    </row>
    <row r="27" ht="20" customHeight="1" spans="1:14" x14ac:dyDescent="0.25">
      <c r="A27" s="15"/>
      <c r="B27" s="16"/>
      <c r="C27" s="16"/>
      <c r="D27" s="16"/>
      <c r="E27" s="17"/>
      <c r="F27" s="16"/>
      <c r="G27" s="18"/>
      <c r="H27" s="18"/>
      <c r="I27" s="15">
        <f>IF(A27&lt;&gt;"初任","",IF(AND(G27&gt;=15,H27&gt;=20),"充足","不足"))</f>
      </c>
      <c r="J27" s="16"/>
      <c r="K27" s="17"/>
      <c r="L27" s="16"/>
      <c r="M27" s="17">
        <f>IF(E27="","",EDATE(E27,36))</f>
      </c>
      <c r="N27" s="16"/>
    </row>
    <row r="28" ht="20" customHeight="1" spans="1:14" x14ac:dyDescent="0.25">
      <c r="A28" s="8" t="s">
        <v>83</v>
      </c>
      <c r="B28" s="19"/>
      <c r="C28" s="19"/>
      <c r="D28" s="19"/>
      <c r="E28" s="20"/>
      <c r="F28" s="19"/>
      <c r="G28" s="21">
        <f>SUM(G6:G27)</f>
      </c>
      <c r="H28" s="21">
        <f>SUM(H6:H27)</f>
      </c>
      <c r="I28" s="22"/>
      <c r="J28" s="19"/>
      <c r="K28" s="20"/>
      <c r="L28" s="19"/>
      <c r="M28" s="20"/>
      <c r="N28" s="19"/>
    </row>
    <row r="30" ht="13" customHeight="1" spans="1:14" x14ac:dyDescent="0.25">
      <c r="A30" s="23" t="s">
        <v>84</v>
      </c>
      <c r="B30" s="23"/>
      <c r="C30" s="23"/>
      <c r="D30" s="23"/>
      <c r="E30" s="23"/>
      <c r="F30" s="23"/>
      <c r="G30" s="23"/>
      <c r="H30" s="23"/>
      <c r="I30" s="23"/>
      <c r="J30" s="23"/>
      <c r="K30" s="23"/>
      <c r="L30" s="23"/>
      <c r="M30" s="23"/>
      <c r="N30" s="23"/>
    </row>
    <row r="31" ht="13" customHeight="1" spans="1:14" x14ac:dyDescent="0.25">
      <c r="A31" s="23" t="s">
        <v>85</v>
      </c>
      <c r="B31" s="23"/>
      <c r="C31" s="23"/>
      <c r="D31" s="23"/>
      <c r="E31" s="23"/>
      <c r="F31" s="23"/>
      <c r="G31" s="23"/>
      <c r="H31" s="23"/>
      <c r="I31" s="23"/>
      <c r="J31" s="23"/>
      <c r="K31" s="23"/>
      <c r="L31" s="23"/>
      <c r="M31" s="23"/>
      <c r="N31" s="23"/>
    </row>
    <row r="32" ht="13" customHeight="1" spans="1:14" x14ac:dyDescent="0.25">
      <c r="A32" s="24" t="s">
        <v>86</v>
      </c>
      <c r="B32" s="24"/>
      <c r="C32" s="24"/>
      <c r="D32" s="24"/>
      <c r="E32" s="24"/>
      <c r="F32" s="24"/>
      <c r="G32" s="24"/>
      <c r="H32" s="24"/>
      <c r="I32" s="24"/>
      <c r="J32" s="24"/>
      <c r="K32" s="24"/>
      <c r="L32" s="24"/>
      <c r="M32" s="24"/>
      <c r="N32" s="24"/>
    </row>
    <row r="33" ht="13" customHeight="1" spans="1:14" x14ac:dyDescent="0.25">
      <c r="A33" s="24" t="s">
        <v>87</v>
      </c>
      <c r="B33" s="24"/>
      <c r="C33" s="24"/>
      <c r="D33" s="24"/>
      <c r="E33" s="24"/>
      <c r="F33" s="24"/>
      <c r="G33" s="24"/>
      <c r="H33" s="24"/>
      <c r="I33" s="24"/>
      <c r="J33" s="24"/>
      <c r="K33" s="24"/>
      <c r="L33" s="24"/>
      <c r="M33" s="24"/>
      <c r="N33" s="24"/>
    </row>
    <row r="34" ht="13" customHeight="1" spans="1:14" x14ac:dyDescent="0.25">
      <c r="A34" s="24" t="s">
        <v>88</v>
      </c>
      <c r="B34" s="24"/>
      <c r="C34" s="24"/>
      <c r="D34" s="24"/>
      <c r="E34" s="24"/>
      <c r="F34" s="24"/>
      <c r="G34" s="24"/>
      <c r="H34" s="24"/>
      <c r="I34" s="24"/>
      <c r="J34" s="24"/>
      <c r="K34" s="24"/>
      <c r="L34" s="24"/>
      <c r="M34" s="24"/>
      <c r="N34" s="24"/>
    </row>
    <row r="35" spans="1:14" x14ac:dyDescent="0.25">
      <c r="A35" s="24" t="s">
        <v>89</v>
      </c>
      <c r="B35" s="24"/>
      <c r="C35" s="24"/>
      <c r="D35" s="24"/>
      <c r="E35" s="24"/>
      <c r="F35" s="24"/>
      <c r="G35" s="24"/>
      <c r="H35" s="24"/>
      <c r="I35" s="24"/>
      <c r="J35" s="24"/>
      <c r="K35" s="24"/>
      <c r="L35" s="24"/>
      <c r="M35" s="24"/>
      <c r="N35" s="24"/>
    </row>
  </sheetData>
  <mergeCells count="9">
    <mergeCell ref="A1:N1"/>
    <mergeCell ref="B2:D2"/>
    <mergeCell ref="F2:G2"/>
    <mergeCell ref="A30:N30"/>
    <mergeCell ref="A31:N31"/>
    <mergeCell ref="A32:N32"/>
    <mergeCell ref="A33:N33"/>
    <mergeCell ref="A34:N34"/>
    <mergeCell ref="A35:N35"/>
  </mergeCells>
  <conditionalFormatting sqref="I6:I27">
    <cfRule type="cellIs" dxfId="1" priority="1" operator="equal">
      <formula>"不足"</formula>
    </cfRule>
  </conditionalFormatting>
  <dataValidations count="4">
    <dataValidation type="list" allowBlank="1" sqref="A10:A27">
      <formula1>"事故惹起,初任,高齢（65才以上）"</formula1>
    </dataValidation>
    <dataValidation type="list" allowBlank="1" sqref="A6:A27">
      <formula1>"事故惹起,初任,高齢（65才以上）"</formula1>
    </dataValidation>
    <dataValidation type="list" allowBlank="1" sqref="D10:D27">
      <formula1>"事故後 再度乗務する前,初めて乗務する前,適齢診断の結果判明後1か月以内,やむを得ない事情により乗務開始後1か月以内"</formula1>
    </dataValidation>
    <dataValidation type="list" allowBlank="1" sqref="D6:D27">
      <formula1>"事故後 再度乗務する前,初めて乗務する前,適齢診断の結果判明後1か月以内,やむを得ない事情により乗務開始後1か月以内"</formula1>
    </dataValidation>
  </dataValidations>
  <printOptions horizontalCentered="1"/>
  <pageMargins left="0.35" right="0.35" top="0.45" bottom="0.45" header="0.2" footer="0.2"/>
  <pageSetup paperSize="9" orientation="landscape" fitToWidth="1" fitToHeight="0"/>
  <headerFooter>
    <oddFooter>&amp;L&amp;8特定運転者 指導記録簿（事故惹起・初任・高齢）&amp;C&amp;8&amp;P / &amp;N&amp;R&amp;8管理板 kanri.tenkenban.com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howGridLines="0"/>
  </sheetViews>
  <sheetFormatPr defaultRowHeight="26" outlineLevelRow="0" outlineLevelCol="0" x14ac:dyDescent="55" customHeight="1"/>
  <cols>
    <col min="1" max="1" width="12" customWidth="1"/>
    <col min="2" max="2" width="14" customWidth="1"/>
    <col min="3" max="4" width="22" customWidth="1"/>
    <col min="5" max="5" width="12" customWidth="1"/>
    <col min="6" max="6" width="28" customWidth="1"/>
    <col min="7" max="8" width="8" customWidth="1"/>
    <col min="9" max="10" width="12" customWidth="1"/>
    <col min="11" max="11" width="11" customWidth="1"/>
    <col min="12" max="12" width="18" customWidth="1"/>
    <col min="13" max="13" width="13" customWidth="1"/>
    <col min="14" max="14" width="16" customWidth="1"/>
  </cols>
  <sheetData>
    <row r="1" ht="26" customHeight="1" spans="1:14" x14ac:dyDescent="0.25">
      <c r="A1" s="5" t="s">
        <v>0</v>
      </c>
      <c r="B1" s="5"/>
      <c r="C1" s="5"/>
      <c r="D1" s="5"/>
      <c r="E1" s="5"/>
      <c r="F1" s="5"/>
      <c r="G1" s="5"/>
      <c r="H1" s="5"/>
      <c r="I1" s="5"/>
      <c r="J1" s="5"/>
      <c r="K1" s="5"/>
      <c r="L1" s="5"/>
      <c r="M1" s="5"/>
      <c r="N1" s="5"/>
    </row>
    <row r="2" ht="26" customHeight="1" spans="1:7" x14ac:dyDescent="0.25">
      <c r="A2" s="6" t="s">
        <v>60</v>
      </c>
      <c r="B2" s="7" t="s">
        <v>1</v>
      </c>
      <c r="C2" s="7"/>
      <c r="D2" s="7"/>
      <c r="E2" s="6" t="s">
        <v>61</v>
      </c>
      <c r="F2" s="7" t="s">
        <v>1</v>
      </c>
      <c r="G2" s="7"/>
    </row>
    <row r="4" ht="36" customHeight="1" spans="1:14" x14ac:dyDescent="0.25">
      <c r="A4" s="8" t="s">
        <v>62</v>
      </c>
      <c r="B4" s="8" t="s">
        <v>63</v>
      </c>
      <c r="C4" s="8" t="s">
        <v>64</v>
      </c>
      <c r="D4" s="8" t="s">
        <v>65</v>
      </c>
      <c r="E4" s="8" t="s">
        <v>66</v>
      </c>
      <c r="F4" s="8" t="s">
        <v>67</v>
      </c>
      <c r="G4" s="8" t="s">
        <v>68</v>
      </c>
      <c r="H4" s="8" t="s">
        <v>69</v>
      </c>
      <c r="I4" s="8" t="s">
        <v>70</v>
      </c>
      <c r="J4" s="8" t="s">
        <v>71</v>
      </c>
      <c r="K4" s="8" t="s">
        <v>72</v>
      </c>
      <c r="L4" s="8" t="s">
        <v>73</v>
      </c>
      <c r="M4" s="8" t="s">
        <v>74</v>
      </c>
      <c r="N4" s="8" t="s">
        <v>75</v>
      </c>
    </row>
    <row r="5" ht="26" customHeight="1" spans="1:14" x14ac:dyDescent="0.25">
      <c r="A5" s="9" t="s">
        <v>76</v>
      </c>
      <c r="B5" s="10" t="s">
        <v>1</v>
      </c>
      <c r="C5" s="9" t="s">
        <v>77</v>
      </c>
      <c r="D5" s="9" t="s">
        <v>78</v>
      </c>
      <c r="E5" s="10" t="s">
        <v>1</v>
      </c>
      <c r="F5" s="9" t="s">
        <v>77</v>
      </c>
      <c r="G5" s="9" t="s">
        <v>79</v>
      </c>
      <c r="H5" s="9" t="s">
        <v>80</v>
      </c>
      <c r="I5" s="10" t="s">
        <v>1</v>
      </c>
      <c r="J5" s="10" t="s">
        <v>1</v>
      </c>
      <c r="K5" s="9" t="s">
        <v>81</v>
      </c>
      <c r="L5" s="9" t="s">
        <v>82</v>
      </c>
      <c r="M5" s="10" t="s">
        <v>1</v>
      </c>
      <c r="N5" s="10" t="s">
        <v>1</v>
      </c>
    </row>
    <row r="6" ht="26" customHeight="1" spans="1:14" x14ac:dyDescent="0.25">
      <c r="A6" s="11"/>
      <c r="B6" s="12"/>
      <c r="C6" s="12"/>
      <c r="D6" s="12"/>
      <c r="E6" s="13"/>
      <c r="F6" s="12"/>
      <c r="G6" s="14"/>
      <c r="H6" s="14"/>
      <c r="I6" s="11">
        <f>IF(A6&lt;&gt;"初任","",IF(AND(G6&gt;=15,H6&gt;=20),"充足","不足"))</f>
      </c>
      <c r="J6" s="12"/>
      <c r="K6" s="13"/>
      <c r="L6" s="12"/>
      <c r="M6" s="13">
        <f>IF(E6="","",EDATE(E6,36))</f>
      </c>
      <c r="N6" s="12"/>
    </row>
    <row r="7" ht="26" customHeight="1" spans="1:14" x14ac:dyDescent="0.25">
      <c r="A7" s="15"/>
      <c r="B7" s="16"/>
      <c r="C7" s="16"/>
      <c r="D7" s="16"/>
      <c r="E7" s="17"/>
      <c r="F7" s="16"/>
      <c r="G7" s="18"/>
      <c r="H7" s="18"/>
      <c r="I7" s="15">
        <f>IF(A7&lt;&gt;"初任","",IF(AND(G7&gt;=15,H7&gt;=20),"充足","不足"))</f>
      </c>
      <c r="J7" s="16"/>
      <c r="K7" s="17"/>
      <c r="L7" s="16"/>
      <c r="M7" s="17">
        <f>IF(E7="","",EDATE(E7,36))</f>
      </c>
      <c r="N7" s="16"/>
    </row>
    <row r="8" ht="26" customHeight="1" spans="1:14" x14ac:dyDescent="0.25">
      <c r="A8" s="11"/>
      <c r="B8" s="12"/>
      <c r="C8" s="12"/>
      <c r="D8" s="12"/>
      <c r="E8" s="13"/>
      <c r="F8" s="12"/>
      <c r="G8" s="14"/>
      <c r="H8" s="14"/>
      <c r="I8" s="11">
        <f>IF(A8&lt;&gt;"初任","",IF(AND(G8&gt;=15,H8&gt;=20),"充足","不足"))</f>
      </c>
      <c r="J8" s="12"/>
      <c r="K8" s="13"/>
      <c r="L8" s="12"/>
      <c r="M8" s="13">
        <f>IF(E8="","",EDATE(E8,36))</f>
      </c>
      <c r="N8" s="12"/>
    </row>
    <row r="9" ht="26" customHeight="1" spans="1:14" x14ac:dyDescent="0.25">
      <c r="A9" s="15"/>
      <c r="B9" s="16"/>
      <c r="C9" s="16"/>
      <c r="D9" s="16"/>
      <c r="E9" s="17"/>
      <c r="F9" s="16"/>
      <c r="G9" s="18"/>
      <c r="H9" s="18"/>
      <c r="I9" s="15">
        <f>IF(A9&lt;&gt;"初任","",IF(AND(G9&gt;=15,H9&gt;=20),"充足","不足"))</f>
      </c>
      <c r="J9" s="16"/>
      <c r="K9" s="17"/>
      <c r="L9" s="16"/>
      <c r="M9" s="17">
        <f>IF(E9="","",EDATE(E9,36))</f>
      </c>
      <c r="N9" s="16"/>
    </row>
    <row r="10" ht="26" customHeight="1" spans="1:14" x14ac:dyDescent="0.25">
      <c r="A10" s="11"/>
      <c r="B10" s="12"/>
      <c r="C10" s="12"/>
      <c r="D10" s="12"/>
      <c r="E10" s="13"/>
      <c r="F10" s="12"/>
      <c r="G10" s="14"/>
      <c r="H10" s="14"/>
      <c r="I10" s="11">
        <f>IF(A10&lt;&gt;"初任","",IF(AND(G10&gt;=15,H10&gt;=20),"充足","不足"))</f>
      </c>
      <c r="J10" s="12"/>
      <c r="K10" s="13"/>
      <c r="L10" s="12"/>
      <c r="M10" s="13">
        <f>IF(E10="","",EDATE(E10,36))</f>
      </c>
      <c r="N10" s="12"/>
    </row>
    <row r="11" ht="26" customHeight="1" spans="1:14" x14ac:dyDescent="0.25">
      <c r="A11" s="15"/>
      <c r="B11" s="16"/>
      <c r="C11" s="16"/>
      <c r="D11" s="16"/>
      <c r="E11" s="17"/>
      <c r="F11" s="16"/>
      <c r="G11" s="18"/>
      <c r="H11" s="18"/>
      <c r="I11" s="15">
        <f>IF(A11&lt;&gt;"初任","",IF(AND(G11&gt;=15,H11&gt;=20),"充足","不足"))</f>
      </c>
      <c r="J11" s="16"/>
      <c r="K11" s="17"/>
      <c r="L11" s="16"/>
      <c r="M11" s="17">
        <f>IF(E11="","",EDATE(E11,36))</f>
      </c>
      <c r="N11" s="16"/>
    </row>
    <row r="12" ht="26" customHeight="1" spans="1:14" x14ac:dyDescent="0.25">
      <c r="A12" s="11"/>
      <c r="B12" s="12"/>
      <c r="C12" s="12"/>
      <c r="D12" s="12"/>
      <c r="E12" s="13"/>
      <c r="F12" s="12"/>
      <c r="G12" s="14"/>
      <c r="H12" s="14"/>
      <c r="I12" s="11">
        <f>IF(A12&lt;&gt;"初任","",IF(AND(G12&gt;=15,H12&gt;=20),"充足","不足"))</f>
      </c>
      <c r="J12" s="12"/>
      <c r="K12" s="13"/>
      <c r="L12" s="12"/>
      <c r="M12" s="13">
        <f>IF(E12="","",EDATE(E12,36))</f>
      </c>
      <c r="N12" s="12"/>
    </row>
    <row r="13" ht="26" customHeight="1" spans="1:14" x14ac:dyDescent="0.25">
      <c r="A13" s="15"/>
      <c r="B13" s="16"/>
      <c r="C13" s="16"/>
      <c r="D13" s="16"/>
      <c r="E13" s="17"/>
      <c r="F13" s="16"/>
      <c r="G13" s="18"/>
      <c r="H13" s="18"/>
      <c r="I13" s="15">
        <f>IF(A13&lt;&gt;"初任","",IF(AND(G13&gt;=15,H13&gt;=20),"充足","不足"))</f>
      </c>
      <c r="J13" s="16"/>
      <c r="K13" s="17"/>
      <c r="L13" s="16"/>
      <c r="M13" s="17">
        <f>IF(E13="","",EDATE(E13,36))</f>
      </c>
      <c r="N13" s="16"/>
    </row>
    <row r="14" ht="26" customHeight="1" spans="1:14" x14ac:dyDescent="0.25">
      <c r="A14" s="11"/>
      <c r="B14" s="12"/>
      <c r="C14" s="12"/>
      <c r="D14" s="12"/>
      <c r="E14" s="13"/>
      <c r="F14" s="12"/>
      <c r="G14" s="14"/>
      <c r="H14" s="14"/>
      <c r="I14" s="11">
        <f>IF(A14&lt;&gt;"初任","",IF(AND(G14&gt;=15,H14&gt;=20),"充足","不足"))</f>
      </c>
      <c r="J14" s="12"/>
      <c r="K14" s="13"/>
      <c r="L14" s="12"/>
      <c r="M14" s="13">
        <f>IF(E14="","",EDATE(E14,36))</f>
      </c>
      <c r="N14" s="12"/>
    </row>
    <row r="15" ht="26" customHeight="1" spans="1:14" x14ac:dyDescent="0.25">
      <c r="A15" s="15"/>
      <c r="B15" s="16"/>
      <c r="C15" s="16"/>
      <c r="D15" s="16"/>
      <c r="E15" s="17"/>
      <c r="F15" s="16"/>
      <c r="G15" s="18"/>
      <c r="H15" s="18"/>
      <c r="I15" s="15">
        <f>IF(A15&lt;&gt;"初任","",IF(AND(G15&gt;=15,H15&gt;=20),"充足","不足"))</f>
      </c>
      <c r="J15" s="16"/>
      <c r="K15" s="17"/>
      <c r="L15" s="16"/>
      <c r="M15" s="17">
        <f>IF(E15="","",EDATE(E15,36))</f>
      </c>
      <c r="N15" s="16"/>
    </row>
    <row r="16" ht="26" customHeight="1" spans="1:14" x14ac:dyDescent="0.25">
      <c r="A16" s="11"/>
      <c r="B16" s="12"/>
      <c r="C16" s="12"/>
      <c r="D16" s="12"/>
      <c r="E16" s="13"/>
      <c r="F16" s="12"/>
      <c r="G16" s="14"/>
      <c r="H16" s="14"/>
      <c r="I16" s="11">
        <f>IF(A16&lt;&gt;"初任","",IF(AND(G16&gt;=15,H16&gt;=20),"充足","不足"))</f>
      </c>
      <c r="J16" s="12"/>
      <c r="K16" s="13"/>
      <c r="L16" s="12"/>
      <c r="M16" s="13">
        <f>IF(E16="","",EDATE(E16,36))</f>
      </c>
      <c r="N16" s="12"/>
    </row>
    <row r="17" ht="26" customHeight="1" spans="1:14" x14ac:dyDescent="0.25">
      <c r="A17" s="15"/>
      <c r="B17" s="16"/>
      <c r="C17" s="16"/>
      <c r="D17" s="16"/>
      <c r="E17" s="17"/>
      <c r="F17" s="16"/>
      <c r="G17" s="18"/>
      <c r="H17" s="18"/>
      <c r="I17" s="15">
        <f>IF(A17&lt;&gt;"初任","",IF(AND(G17&gt;=15,H17&gt;=20),"充足","不足"))</f>
      </c>
      <c r="J17" s="16"/>
      <c r="K17" s="17"/>
      <c r="L17" s="16"/>
      <c r="M17" s="17">
        <f>IF(E17="","",EDATE(E17,36))</f>
      </c>
      <c r="N17" s="16"/>
    </row>
    <row r="18" ht="26" customHeight="1" spans="1:14" x14ac:dyDescent="0.25">
      <c r="A18" s="11"/>
      <c r="B18" s="12"/>
      <c r="C18" s="12"/>
      <c r="D18" s="12"/>
      <c r="E18" s="13"/>
      <c r="F18" s="12"/>
      <c r="G18" s="14"/>
      <c r="H18" s="14"/>
      <c r="I18" s="11">
        <f>IF(A18&lt;&gt;"初任","",IF(AND(G18&gt;=15,H18&gt;=20),"充足","不足"))</f>
      </c>
      <c r="J18" s="12"/>
      <c r="K18" s="13"/>
      <c r="L18" s="12"/>
      <c r="M18" s="13">
        <f>IF(E18="","",EDATE(E18,36))</f>
      </c>
      <c r="N18" s="12"/>
    </row>
    <row r="19" ht="26" customHeight="1" spans="1:14" x14ac:dyDescent="0.25">
      <c r="A19" s="15"/>
      <c r="B19" s="16"/>
      <c r="C19" s="16"/>
      <c r="D19" s="16"/>
      <c r="E19" s="17"/>
      <c r="F19" s="16"/>
      <c r="G19" s="18"/>
      <c r="H19" s="18"/>
      <c r="I19" s="15">
        <f>IF(A19&lt;&gt;"初任","",IF(AND(G19&gt;=15,H19&gt;=20),"充足","不足"))</f>
      </c>
      <c r="J19" s="16"/>
      <c r="K19" s="17"/>
      <c r="L19" s="16"/>
      <c r="M19" s="17">
        <f>IF(E19="","",EDATE(E19,36))</f>
      </c>
      <c r="N19" s="16"/>
    </row>
    <row r="20" ht="26" customHeight="1" spans="1:14" x14ac:dyDescent="0.25">
      <c r="A20" s="11"/>
      <c r="B20" s="12"/>
      <c r="C20" s="12"/>
      <c r="D20" s="12"/>
      <c r="E20" s="13"/>
      <c r="F20" s="12"/>
      <c r="G20" s="14"/>
      <c r="H20" s="14"/>
      <c r="I20" s="11">
        <f>IF(A20&lt;&gt;"初任","",IF(AND(G20&gt;=15,H20&gt;=20),"充足","不足"))</f>
      </c>
      <c r="J20" s="12"/>
      <c r="K20" s="13"/>
      <c r="L20" s="12"/>
      <c r="M20" s="13">
        <f>IF(E20="","",EDATE(E20,36))</f>
      </c>
      <c r="N20" s="12"/>
    </row>
    <row r="21" ht="26" customHeight="1" spans="1:14" x14ac:dyDescent="0.25">
      <c r="A21" s="15"/>
      <c r="B21" s="16"/>
      <c r="C21" s="16"/>
      <c r="D21" s="16"/>
      <c r="E21" s="17"/>
      <c r="F21" s="16"/>
      <c r="G21" s="18"/>
      <c r="H21" s="18"/>
      <c r="I21" s="15">
        <f>IF(A21&lt;&gt;"初任","",IF(AND(G21&gt;=15,H21&gt;=20),"充足","不足"))</f>
      </c>
      <c r="J21" s="16"/>
      <c r="K21" s="17"/>
      <c r="L21" s="16"/>
      <c r="M21" s="17">
        <f>IF(E21="","",EDATE(E21,36))</f>
      </c>
      <c r="N21" s="16"/>
    </row>
    <row r="22" ht="26" customHeight="1" spans="1:14" x14ac:dyDescent="0.25">
      <c r="A22" s="11"/>
      <c r="B22" s="12"/>
      <c r="C22" s="12"/>
      <c r="D22" s="12"/>
      <c r="E22" s="13"/>
      <c r="F22" s="12"/>
      <c r="G22" s="14"/>
      <c r="H22" s="14"/>
      <c r="I22" s="11">
        <f>IF(A22&lt;&gt;"初任","",IF(AND(G22&gt;=15,H22&gt;=20),"充足","不足"))</f>
      </c>
      <c r="J22" s="12"/>
      <c r="K22" s="13"/>
      <c r="L22" s="12"/>
      <c r="M22" s="13">
        <f>IF(E22="","",EDATE(E22,36))</f>
      </c>
      <c r="N22" s="12"/>
    </row>
    <row r="23" ht="26" customHeight="1" spans="1:14" x14ac:dyDescent="0.25">
      <c r="A23" s="15"/>
      <c r="B23" s="16"/>
      <c r="C23" s="16"/>
      <c r="D23" s="16"/>
      <c r="E23" s="17"/>
      <c r="F23" s="16"/>
      <c r="G23" s="18"/>
      <c r="H23" s="18"/>
      <c r="I23" s="15">
        <f>IF(A23&lt;&gt;"初任","",IF(AND(G23&gt;=15,H23&gt;=20),"充足","不足"))</f>
      </c>
      <c r="J23" s="16"/>
      <c r="K23" s="17"/>
      <c r="L23" s="16"/>
      <c r="M23" s="17">
        <f>IF(E23="","",EDATE(E23,36))</f>
      </c>
      <c r="N23" s="16"/>
    </row>
    <row r="24" ht="26" customHeight="1" spans="1:14" x14ac:dyDescent="0.25">
      <c r="A24" s="11"/>
      <c r="B24" s="12"/>
      <c r="C24" s="12"/>
      <c r="D24" s="12"/>
      <c r="E24" s="13"/>
      <c r="F24" s="12"/>
      <c r="G24" s="14"/>
      <c r="H24" s="14"/>
      <c r="I24" s="11">
        <f>IF(A24&lt;&gt;"初任","",IF(AND(G24&gt;=15,H24&gt;=20),"充足","不足"))</f>
      </c>
      <c r="J24" s="12"/>
      <c r="K24" s="13"/>
      <c r="L24" s="12"/>
      <c r="M24" s="13">
        <f>IF(E24="","",EDATE(E24,36))</f>
      </c>
      <c r="N24" s="12"/>
    </row>
    <row r="25" ht="26" customHeight="1" spans="1:14" x14ac:dyDescent="0.25">
      <c r="A25" s="15"/>
      <c r="B25" s="16"/>
      <c r="C25" s="16"/>
      <c r="D25" s="16"/>
      <c r="E25" s="17"/>
      <c r="F25" s="16"/>
      <c r="G25" s="18"/>
      <c r="H25" s="18"/>
      <c r="I25" s="15">
        <f>IF(A25&lt;&gt;"初任","",IF(AND(G25&gt;=15,H25&gt;=20),"充足","不足"))</f>
      </c>
      <c r="J25" s="16"/>
      <c r="K25" s="17"/>
      <c r="L25" s="16"/>
      <c r="M25" s="17">
        <f>IF(E25="","",EDATE(E25,36))</f>
      </c>
      <c r="N25" s="16"/>
    </row>
    <row r="26" ht="26" customHeight="1" spans="1:14" x14ac:dyDescent="0.25">
      <c r="A26" s="11"/>
      <c r="B26" s="12"/>
      <c r="C26" s="12"/>
      <c r="D26" s="12"/>
      <c r="E26" s="13"/>
      <c r="F26" s="12"/>
      <c r="G26" s="14"/>
      <c r="H26" s="14"/>
      <c r="I26" s="11">
        <f>IF(A26&lt;&gt;"初任","",IF(AND(G26&gt;=15,H26&gt;=20),"充足","不足"))</f>
      </c>
      <c r="J26" s="12"/>
      <c r="K26" s="13"/>
      <c r="L26" s="12"/>
      <c r="M26" s="13">
        <f>IF(E26="","",EDATE(E26,36))</f>
      </c>
      <c r="N26" s="12"/>
    </row>
    <row r="27" ht="26" customHeight="1" spans="1:14" x14ac:dyDescent="0.25">
      <c r="A27" s="15"/>
      <c r="B27" s="16"/>
      <c r="C27" s="16"/>
      <c r="D27" s="16"/>
      <c r="E27" s="17"/>
      <c r="F27" s="16"/>
      <c r="G27" s="18"/>
      <c r="H27" s="18"/>
      <c r="I27" s="15">
        <f>IF(A27&lt;&gt;"初任","",IF(AND(G27&gt;=15,H27&gt;=20),"充足","不足"))</f>
      </c>
      <c r="J27" s="16"/>
      <c r="K27" s="17"/>
      <c r="L27" s="16"/>
      <c r="M27" s="17">
        <f>IF(E27="","",EDATE(E27,36))</f>
      </c>
      <c r="N27" s="16"/>
    </row>
    <row r="28" ht="26" customHeight="1" spans="1:14" x14ac:dyDescent="0.25">
      <c r="A28" s="8" t="s">
        <v>83</v>
      </c>
      <c r="B28" s="19"/>
      <c r="C28" s="19"/>
      <c r="D28" s="19"/>
      <c r="E28" s="20"/>
      <c r="F28" s="19"/>
      <c r="G28" s="21">
        <f>SUM(G6:G27)</f>
      </c>
      <c r="H28" s="21">
        <f>SUM(H6:H27)</f>
      </c>
      <c r="I28" s="22"/>
      <c r="J28" s="19"/>
      <c r="K28" s="20"/>
      <c r="L28" s="19"/>
      <c r="M28" s="20"/>
      <c r="N28" s="19"/>
    </row>
    <row r="30" ht="13" customHeight="1" spans="1:14" x14ac:dyDescent="0.25">
      <c r="A30" s="23" t="s">
        <v>84</v>
      </c>
      <c r="B30" s="23"/>
      <c r="C30" s="23"/>
      <c r="D30" s="23"/>
      <c r="E30" s="23"/>
      <c r="F30" s="23"/>
      <c r="G30" s="23"/>
      <c r="H30" s="23"/>
      <c r="I30" s="23"/>
      <c r="J30" s="23"/>
      <c r="K30" s="23"/>
      <c r="L30" s="23"/>
      <c r="M30" s="23"/>
      <c r="N30" s="23"/>
    </row>
    <row r="31" ht="13" customHeight="1" spans="1:14" x14ac:dyDescent="0.25">
      <c r="A31" s="23" t="s">
        <v>85</v>
      </c>
      <c r="B31" s="23"/>
      <c r="C31" s="23"/>
      <c r="D31" s="23"/>
      <c r="E31" s="23"/>
      <c r="F31" s="23"/>
      <c r="G31" s="23"/>
      <c r="H31" s="23"/>
      <c r="I31" s="23"/>
      <c r="J31" s="23"/>
      <c r="K31" s="23"/>
      <c r="L31" s="23"/>
      <c r="M31" s="23"/>
      <c r="N31" s="23"/>
    </row>
    <row r="32" ht="13" customHeight="1" spans="1:14" x14ac:dyDescent="0.25">
      <c r="A32" s="24" t="s">
        <v>86</v>
      </c>
      <c r="B32" s="24"/>
      <c r="C32" s="24"/>
      <c r="D32" s="24"/>
      <c r="E32" s="24"/>
      <c r="F32" s="24"/>
      <c r="G32" s="24"/>
      <c r="H32" s="24"/>
      <c r="I32" s="24"/>
      <c r="J32" s="24"/>
      <c r="K32" s="24"/>
      <c r="L32" s="24"/>
      <c r="M32" s="24"/>
      <c r="N32" s="24"/>
    </row>
    <row r="33" ht="13" customHeight="1" spans="1:14" x14ac:dyDescent="0.25">
      <c r="A33" s="24" t="s">
        <v>87</v>
      </c>
      <c r="B33" s="24"/>
      <c r="C33" s="24"/>
      <c r="D33" s="24"/>
      <c r="E33" s="24"/>
      <c r="F33" s="24"/>
      <c r="G33" s="24"/>
      <c r="H33" s="24"/>
      <c r="I33" s="24"/>
      <c r="J33" s="24"/>
      <c r="K33" s="24"/>
      <c r="L33" s="24"/>
      <c r="M33" s="24"/>
      <c r="N33" s="24"/>
    </row>
    <row r="34" ht="13" customHeight="1" spans="1:14" x14ac:dyDescent="0.25">
      <c r="A34" s="24" t="s">
        <v>88</v>
      </c>
      <c r="B34" s="24"/>
      <c r="C34" s="24"/>
      <c r="D34" s="24"/>
      <c r="E34" s="24"/>
      <c r="F34" s="24"/>
      <c r="G34" s="24"/>
      <c r="H34" s="24"/>
      <c r="I34" s="24"/>
      <c r="J34" s="24"/>
      <c r="K34" s="24"/>
      <c r="L34" s="24"/>
      <c r="M34" s="24"/>
      <c r="N34" s="24"/>
    </row>
    <row r="35" spans="1:14" x14ac:dyDescent="0.25">
      <c r="A35" s="24" t="s">
        <v>89</v>
      </c>
      <c r="B35" s="24"/>
      <c r="C35" s="24"/>
      <c r="D35" s="24"/>
      <c r="E35" s="24"/>
      <c r="F35" s="24"/>
      <c r="G35" s="24"/>
      <c r="H35" s="24"/>
      <c r="I35" s="24"/>
      <c r="J35" s="24"/>
      <c r="K35" s="24"/>
      <c r="L35" s="24"/>
      <c r="M35" s="24"/>
      <c r="N35" s="24"/>
    </row>
  </sheetData>
  <mergeCells count="9">
    <mergeCell ref="A1:N1"/>
    <mergeCell ref="B2:D2"/>
    <mergeCell ref="F2:G2"/>
    <mergeCell ref="A30:N30"/>
    <mergeCell ref="A31:N31"/>
    <mergeCell ref="A32:N32"/>
    <mergeCell ref="A33:N33"/>
    <mergeCell ref="A34:N34"/>
    <mergeCell ref="A35:N35"/>
  </mergeCells>
  <conditionalFormatting sqref="I6:I27">
    <cfRule type="cellIs" dxfId="2" priority="1" operator="equal">
      <formula>"不足"</formula>
    </cfRule>
  </conditionalFormatting>
  <dataValidations count="4">
    <dataValidation type="list" allowBlank="1" sqref="A10:A27">
      <formula1>"事故惹起,初任,高齢（65才以上）"</formula1>
    </dataValidation>
    <dataValidation type="list" allowBlank="1" sqref="A6:A27">
      <formula1>"事故惹起,初任,高齢（65才以上）"</formula1>
    </dataValidation>
    <dataValidation type="list" allowBlank="1" sqref="D10:D27">
      <formula1>"事故後 再度乗務する前,初めて乗務する前,適齢診断の結果判明後1か月以内,やむを得ない事情により乗務開始後1か月以内"</formula1>
    </dataValidation>
    <dataValidation type="list" allowBlank="1" sqref="D6:D27">
      <formula1>"事故後 再度乗務する前,初めて乗務する前,適齢診断の結果判明後1か月以内,やむを得ない事情により乗務開始後1か月以内"</formula1>
    </dataValidation>
  </dataValidations>
  <printOptions horizontalCentered="1"/>
  <pageMargins left="0.35" right="0.35" top="0.45" bottom="0.45" header="0.2" footer="0.2"/>
  <pageSetup paperSize="9" orientation="landscape" fitToWidth="1" fitToHeight="0"/>
  <headerFooter>
    <oddFooter>&amp;L&amp;8特定運転者 指導記録簿（事故惹起・初任・高齢）&amp;C&amp;8&amp;P / &amp;N&amp;R&amp;8管理板 kanri.tenkenban.com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説明</vt:lpstr>
      <vt:lpstr>記入シート</vt:lpstr>
      <vt:lpstr>記入例</vt:lpstr>
      <vt:lpstr>A4印刷用</vt:lpstr>
    </vt:vector>
  </TitlesOfParts>
  <Company>管理板（KANRIBAN）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管理板（KANRIBAN）</dc:creator>
  <dc:title>特定運転者 指導記録簿（事故惹起・初任・高齢）</dc:title>
  <dc:subject/>
  <dc:description>https://kanri.tenkenban.com/unso/untensha/tokutei-untensha-shido-kiroku/　更新日 2026-08-19</dc:description>
  <cp:keywords/>
  <cp:category/>
  <cp:lastModifiedBy>管理板（KANRIBAN）</cp:lastModifiedBy>
  <dcterms:created xsi:type="dcterms:W3CDTF">2026-08-19T00:00:00Z</dcterms:created>
  <dcterms:modified xsi:type="dcterms:W3CDTF">2026-08-19T00:00:00Z</dcterms:modified>
</cp:coreProperties>
</file>